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419-448" sheetId="1" r:id="rId1"/>
    <sheet name="613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<sst xmlns="http://schemas.openxmlformats.org/spreadsheetml/2006/main" count="2097" uniqueCount="793">
  <si>
    <t>Adresa</t>
  </si>
  <si>
    <t>Dátum narodenia</t>
  </si>
  <si>
    <t>Podiel</t>
  </si>
  <si>
    <t>výmera m²</t>
  </si>
  <si>
    <t>=</t>
  </si>
  <si>
    <t>% LV</t>
  </si>
  <si>
    <t>m²</t>
  </si>
  <si>
    <t>SUMÁR</t>
  </si>
  <si>
    <t>Rodné priezvisko</t>
  </si>
  <si>
    <t>Por.č.</t>
  </si>
  <si>
    <t>Priezvisko, meno</t>
  </si>
  <si>
    <t>% FNM</t>
  </si>
  <si>
    <t>Polacká-Dubajová Alžbeta</t>
  </si>
  <si>
    <t>Banincová</t>
  </si>
  <si>
    <t>Visolaje č. 18</t>
  </si>
  <si>
    <t>24.09.1885</t>
  </si>
  <si>
    <t>Pápežová Zuzana</t>
  </si>
  <si>
    <t>Benková</t>
  </si>
  <si>
    <t>Boteková Štefánia</t>
  </si>
  <si>
    <t>Jašková</t>
  </si>
  <si>
    <t>Pruské, 018 52, Dom dôchodcov</t>
  </si>
  <si>
    <t>Moško Anton</t>
  </si>
  <si>
    <t>Krajný Vojtech</t>
  </si>
  <si>
    <t>Maslák</t>
  </si>
  <si>
    <t>Švecová Anna</t>
  </si>
  <si>
    <t>Mošková</t>
  </si>
  <si>
    <t>Jindr. Hradec, ČR</t>
  </si>
  <si>
    <t>Bartovská Mária</t>
  </si>
  <si>
    <t>Česko, Zacler</t>
  </si>
  <si>
    <t>Vrškový Ján</t>
  </si>
  <si>
    <t>Kubišová Mária</t>
  </si>
  <si>
    <t>Kanis Michal</t>
  </si>
  <si>
    <t>Križan Ján</t>
  </si>
  <si>
    <t>Križanová Anna</t>
  </si>
  <si>
    <t>Šištík Jozef</t>
  </si>
  <si>
    <t>Česko, U Znojma</t>
  </si>
  <si>
    <t>Šištík Emil</t>
  </si>
  <si>
    <t>Ďurovská Jozefína</t>
  </si>
  <si>
    <t>Križanová</t>
  </si>
  <si>
    <t>Bušová Anna</t>
  </si>
  <si>
    <t>Binková</t>
  </si>
  <si>
    <t>Čermáková Mária</t>
  </si>
  <si>
    <t>Šištíková</t>
  </si>
  <si>
    <t>Černuchová Anna</t>
  </si>
  <si>
    <t>Šištík Ladislav</t>
  </si>
  <si>
    <t>Ústí nad Labem, ČR</t>
  </si>
  <si>
    <t>Hrenáková Pavlína</t>
  </si>
  <si>
    <t>Baránková</t>
  </si>
  <si>
    <t>Kozáková</t>
  </si>
  <si>
    <t>Sverepec</t>
  </si>
  <si>
    <t>Marko Jozef</t>
  </si>
  <si>
    <t>Kacerenka František</t>
  </si>
  <si>
    <t>Ján</t>
  </si>
  <si>
    <t>Kacerenka Alojz</t>
  </si>
  <si>
    <t>Piešťany</t>
  </si>
  <si>
    <t>Krčmáriková Jozefína</t>
  </si>
  <si>
    <t xml:space="preserve">Kacerenková </t>
  </si>
  <si>
    <t>Čechy</t>
  </si>
  <si>
    <t>Štefanec Jozef</t>
  </si>
  <si>
    <t>Pápež Lukáč</t>
  </si>
  <si>
    <t>Botek Blažej</t>
  </si>
  <si>
    <t>Botek Karol</t>
  </si>
  <si>
    <t>Palkech Ján</t>
  </si>
  <si>
    <t>Czeller Juraj</t>
  </si>
  <si>
    <t>Šramková Mária</t>
  </si>
  <si>
    <t>Podhorie</t>
  </si>
  <si>
    <t>Moško Pavol</t>
  </si>
  <si>
    <t>Polacký Ján</t>
  </si>
  <si>
    <t>Polacký-Dubaj</t>
  </si>
  <si>
    <t>10.07.1881</t>
  </si>
  <si>
    <t>Križan Alojz</t>
  </si>
  <si>
    <t>Vanková Mária</t>
  </si>
  <si>
    <t xml:space="preserve"> Križanová</t>
  </si>
  <si>
    <t>Zavadská Františka</t>
  </si>
  <si>
    <t>Masláková</t>
  </si>
  <si>
    <t>Štefanec Ján</t>
  </si>
  <si>
    <t>Kostalová Anna</t>
  </si>
  <si>
    <t>Čižmárová</t>
  </si>
  <si>
    <t>Lazová Kamila</t>
  </si>
  <si>
    <t>Pápežová</t>
  </si>
  <si>
    <t>Beluša 815</t>
  </si>
  <si>
    <t>Gabrišová Eva</t>
  </si>
  <si>
    <t>Kvašajová</t>
  </si>
  <si>
    <t>Majeríková Anna</t>
  </si>
  <si>
    <t>Šipulová Anna</t>
  </si>
  <si>
    <t>Podmanincová</t>
  </si>
  <si>
    <t>Púchov</t>
  </si>
  <si>
    <t>Mošková Anna</t>
  </si>
  <si>
    <t>Kadlec Jozef</t>
  </si>
  <si>
    <t>Martinková Alžbeta</t>
  </si>
  <si>
    <t>Križanová Verona</t>
  </si>
  <si>
    <t>Lukáčová</t>
  </si>
  <si>
    <t>Martiková Žofia</t>
  </si>
  <si>
    <t>Marko Ondrej</t>
  </si>
  <si>
    <t xml:space="preserve">Marko Ján </t>
  </si>
  <si>
    <t>Brandibur</t>
  </si>
  <si>
    <t xml:space="preserve">Martinková Anna </t>
  </si>
  <si>
    <t>Krajná Masláková</t>
  </si>
  <si>
    <t>Krajná Žofia</t>
  </si>
  <si>
    <t>Minarovská Jozefína</t>
  </si>
  <si>
    <t>Beluša</t>
  </si>
  <si>
    <t>Moško Martin</t>
  </si>
  <si>
    <t>Kršková Zuzana</t>
  </si>
  <si>
    <t>Moško Ondrej</t>
  </si>
  <si>
    <t>Mošková Mária</t>
  </si>
  <si>
    <t>Moško János</t>
  </si>
  <si>
    <t>Moško Matej</t>
  </si>
  <si>
    <t>Hoferíková Alžbeta</t>
  </si>
  <si>
    <t>Colerová Mária</t>
  </si>
  <si>
    <t>Ganošková</t>
  </si>
  <si>
    <t>Vrškový Jozef</t>
  </si>
  <si>
    <t>Kacerenka Ján</t>
  </si>
  <si>
    <t>Krajná Kristína</t>
  </si>
  <si>
    <t>Kubišová</t>
  </si>
  <si>
    <t>Janošková Alžbeta</t>
  </si>
  <si>
    <t>Hudčeková</t>
  </si>
  <si>
    <t>Vršková Žofia</t>
  </si>
  <si>
    <t>Humeníková Anna</t>
  </si>
  <si>
    <t>Polacká</t>
  </si>
  <si>
    <t>Grbalová Štefánia</t>
  </si>
  <si>
    <t>Hijová</t>
  </si>
  <si>
    <t>Krajči Jozef</t>
  </si>
  <si>
    <t>Hija</t>
  </si>
  <si>
    <t>Ďurica Ignác</t>
  </si>
  <si>
    <t>Belobradová Jozefína</t>
  </si>
  <si>
    <t>Kanisová</t>
  </si>
  <si>
    <t>žena Žofia</t>
  </si>
  <si>
    <t>Karolyová Mária</t>
  </si>
  <si>
    <t>Čižmár Juraj</t>
  </si>
  <si>
    <t>Martinka Peter</t>
  </si>
  <si>
    <t>Krajný Michal</t>
  </si>
  <si>
    <t>Kacerenková Terézia</t>
  </si>
  <si>
    <t>Andrásová</t>
  </si>
  <si>
    <t>Kacerenka Michal</t>
  </si>
  <si>
    <t>Šištík Ondrej</t>
  </si>
  <si>
    <t>Krajná Mária</t>
  </si>
  <si>
    <t>Polacký Ondrej</t>
  </si>
  <si>
    <t>Kušík Ján</t>
  </si>
  <si>
    <t>Polacká Mária</t>
  </si>
  <si>
    <t>Kudlejová</t>
  </si>
  <si>
    <t>Polacký Jozef</t>
  </si>
  <si>
    <t>Lukáč Jozef</t>
  </si>
  <si>
    <t>Chleban Juraj</t>
  </si>
  <si>
    <t>Dubajová Jozefína</t>
  </si>
  <si>
    <t>Dubaj Pavol</t>
  </si>
  <si>
    <t>Polacký</t>
  </si>
  <si>
    <t>Dubaj František</t>
  </si>
  <si>
    <t>Binková Terézia</t>
  </si>
  <si>
    <t>Poláková Aurélia</t>
  </si>
  <si>
    <t>Balejková Mária</t>
  </si>
  <si>
    <t>Benko Ladislav</t>
  </si>
  <si>
    <t>Dubaj Jozef</t>
  </si>
  <si>
    <t>Martinková Antónia</t>
  </si>
  <si>
    <t>Lazová</t>
  </si>
  <si>
    <t>Maslák Ondrej</t>
  </si>
  <si>
    <t>Krajný</t>
  </si>
  <si>
    <t>Martinková Jozefína</t>
  </si>
  <si>
    <t>Lukáčová Zuzana</t>
  </si>
  <si>
    <t>Maslák Ján</t>
  </si>
  <si>
    <t>Martinka Ján</t>
  </si>
  <si>
    <t>syn Jozefa</t>
  </si>
  <si>
    <t>Moško Jozef</t>
  </si>
  <si>
    <t>sestra Alžbeta Kacerenková</t>
  </si>
  <si>
    <t>Bajzová Antónia</t>
  </si>
  <si>
    <t>Michaleková</t>
  </si>
  <si>
    <t>DOS Beluša</t>
  </si>
  <si>
    <t>Martinka Rudolf</t>
  </si>
  <si>
    <t>Zigo</t>
  </si>
  <si>
    <t>Huňačková Anna</t>
  </si>
  <si>
    <t>Martinková</t>
  </si>
  <si>
    <t>Letková Gizela</t>
  </si>
  <si>
    <t>Lazová Mária</t>
  </si>
  <si>
    <t>Martinka Jozef</t>
  </si>
  <si>
    <t>Blahovská Mária</t>
  </si>
  <si>
    <t>Marková</t>
  </si>
  <si>
    <t>Blahovská Anna</t>
  </si>
  <si>
    <t>Zigová</t>
  </si>
  <si>
    <t>Lukáčová Mária</t>
  </si>
  <si>
    <t>Zavadská Žofia</t>
  </si>
  <si>
    <t>Kováčová</t>
  </si>
  <si>
    <t>Kubanová Anna</t>
  </si>
  <si>
    <t>Kuban Ján</t>
  </si>
  <si>
    <t>Marko János</t>
  </si>
  <si>
    <t>Hija János</t>
  </si>
  <si>
    <t>Švec</t>
  </si>
  <si>
    <t>Turzová Katarína</t>
  </si>
  <si>
    <t>Baránek Jakub</t>
  </si>
  <si>
    <t>Komik Michal</t>
  </si>
  <si>
    <t>Šištíková Anna</t>
  </si>
  <si>
    <t>Marko Ján</t>
  </si>
  <si>
    <t>Hija Žofia</t>
  </si>
  <si>
    <t>Kapitán</t>
  </si>
  <si>
    <t>Kukučková Jozefína</t>
  </si>
  <si>
    <t>Hija Katarína</t>
  </si>
  <si>
    <t>Bednárová</t>
  </si>
  <si>
    <t>Krajná Eva</t>
  </si>
  <si>
    <t>Lukáč Michal</t>
  </si>
  <si>
    <t xml:space="preserve">Marko Ondrej </t>
  </si>
  <si>
    <t>Blahovský</t>
  </si>
  <si>
    <t>Benková Mária</t>
  </si>
  <si>
    <t>Benková Katarína</t>
  </si>
  <si>
    <t>Hoštáková Anna</t>
  </si>
  <si>
    <t>Vršková</t>
  </si>
  <si>
    <t>Holocincová Zuzana</t>
  </si>
  <si>
    <t>Karoliová Katarína</t>
  </si>
  <si>
    <t xml:space="preserve">Polacký Ondrej </t>
  </si>
  <si>
    <t>Kudlej</t>
  </si>
  <si>
    <t>Hija Ján</t>
  </si>
  <si>
    <t>Vrškový</t>
  </si>
  <si>
    <t>Kubanová Mária</t>
  </si>
  <si>
    <t>Brindičiarová Františka</t>
  </si>
  <si>
    <t>Čižmár Jozef</t>
  </si>
  <si>
    <t>Palacký</t>
  </si>
  <si>
    <t>Kušíková Mária</t>
  </si>
  <si>
    <t>Kušík Jozef</t>
  </si>
  <si>
    <t>Pápežová Anna</t>
  </si>
  <si>
    <t>Kušík Juraj</t>
  </si>
  <si>
    <t>Benko Ján</t>
  </si>
  <si>
    <t>Kudlejová Alžbeta</t>
  </si>
  <si>
    <t>Križan Ondrej</t>
  </si>
  <si>
    <t>Greguš Juraj</t>
  </si>
  <si>
    <t>Brindičiarová Alžbeta</t>
  </si>
  <si>
    <t>Bulica Juraj</t>
  </si>
  <si>
    <t>Gažová Alžbeta</t>
  </si>
  <si>
    <t>Marková Kozáková</t>
  </si>
  <si>
    <t>Boritášová Anna</t>
  </si>
  <si>
    <t>Boritášová Mária</t>
  </si>
  <si>
    <t>Boritášová Alžbeta</t>
  </si>
  <si>
    <t>Ďurica Adam</t>
  </si>
  <si>
    <t>Ďurica Jozef</t>
  </si>
  <si>
    <t>Kanisová Alojzia</t>
  </si>
  <si>
    <t>Hija Krajči Anna</t>
  </si>
  <si>
    <t>Galanská</t>
  </si>
  <si>
    <t>Holenicová Alžbeta</t>
  </si>
  <si>
    <t>Hijová Krajná</t>
  </si>
  <si>
    <t>Hrušková Anna</t>
  </si>
  <si>
    <t>Petrus Jozef</t>
  </si>
  <si>
    <t>Gorica</t>
  </si>
  <si>
    <t>Petrus Juraj</t>
  </si>
  <si>
    <t>Ganošková Anna</t>
  </si>
  <si>
    <t>Krallová</t>
  </si>
  <si>
    <t>Martinka Andrej</t>
  </si>
  <si>
    <t>Martinka Pavol</t>
  </si>
  <si>
    <t>Palacká Anna</t>
  </si>
  <si>
    <t>Dubajová</t>
  </si>
  <si>
    <t>Hanidžiarová Emília</t>
  </si>
  <si>
    <t>Visolaje č.211</t>
  </si>
  <si>
    <t>Obec Visolaje</t>
  </si>
  <si>
    <t xml:space="preserve">Visolaje </t>
  </si>
  <si>
    <t>Hájek Jozef</t>
  </si>
  <si>
    <t>Visolaje</t>
  </si>
  <si>
    <t>Masláková Žofia</t>
  </si>
  <si>
    <t>Bušíková Mária</t>
  </si>
  <si>
    <t>Blahovská</t>
  </si>
  <si>
    <t>Lukáč Ján</t>
  </si>
  <si>
    <t>Martinka Gejza</t>
  </si>
  <si>
    <t>žena Zuzana Binková</t>
  </si>
  <si>
    <t>Kozáková Agnesa</t>
  </si>
  <si>
    <t>Briestenská</t>
  </si>
  <si>
    <t>Kacerenková Alžbeta</t>
  </si>
  <si>
    <t>Gažo Jozef</t>
  </si>
  <si>
    <t>Kanis Štefan</t>
  </si>
  <si>
    <t>Štefanec Anton</t>
  </si>
  <si>
    <t>Dobrodenková Jozefína</t>
  </si>
  <si>
    <t>Boritášová</t>
  </si>
  <si>
    <t>Hanidžiarová Anna</t>
  </si>
  <si>
    <t>Mošková Antónia</t>
  </si>
  <si>
    <t>Kukučka Jozef</t>
  </si>
  <si>
    <t>Partizánska 21, Nová Dubnica</t>
  </si>
  <si>
    <t>Ďuricová Emília</t>
  </si>
  <si>
    <t>Vačko Jozef</t>
  </si>
  <si>
    <t>SPF</t>
  </si>
  <si>
    <t>Budkova 36, Bratislava</t>
  </si>
  <si>
    <t>IČO: 17335345</t>
  </si>
  <si>
    <t>Hija Juraj</t>
  </si>
  <si>
    <t>Šištíková Antónia</t>
  </si>
  <si>
    <t>Visolaje 255</t>
  </si>
  <si>
    <t>Lazový Jozef</t>
  </si>
  <si>
    <t>Visolaje 53</t>
  </si>
  <si>
    <t>Visolaje 216</t>
  </si>
  <si>
    <t>Podolinský Štefan</t>
  </si>
  <si>
    <t>Visolaje 199</t>
  </si>
  <si>
    <t>Mošková Františka</t>
  </si>
  <si>
    <t>Gločková</t>
  </si>
  <si>
    <t>Lukáček Jozef</t>
  </si>
  <si>
    <t>Hollého 18, 01001 Žilina</t>
  </si>
  <si>
    <t>Martinka František</t>
  </si>
  <si>
    <t>Palkech Ondrej</t>
  </si>
  <si>
    <t>Visolaje 96</t>
  </si>
  <si>
    <t>Moško Alojz</t>
  </si>
  <si>
    <t>Strapko Jozef</t>
  </si>
  <si>
    <t>Palkechová Berta</t>
  </si>
  <si>
    <t>Visolaje 22</t>
  </si>
  <si>
    <t>Rybárik Jozef</t>
  </si>
  <si>
    <t>Rybárov Laz,1620, 01701 PB</t>
  </si>
  <si>
    <t>Masláková Jozefína</t>
  </si>
  <si>
    <t>Visolaje 87</t>
  </si>
  <si>
    <t>Visolaje 92</t>
  </si>
  <si>
    <t>Kacerenka Jozef</t>
  </si>
  <si>
    <t>Visolaje 128</t>
  </si>
  <si>
    <t>Ganoška Emanuel</t>
  </si>
  <si>
    <t>Visolaje 95</t>
  </si>
  <si>
    <t>Kozák Alojz</t>
  </si>
  <si>
    <t>Visolaje 250</t>
  </si>
  <si>
    <t>Koštialiková Anna</t>
  </si>
  <si>
    <t>Ladce 413</t>
  </si>
  <si>
    <t>Moško Emanuel</t>
  </si>
  <si>
    <t>U Hadích Lázní 56, 415 01Teplice</t>
  </si>
  <si>
    <t>Kanis Anton</t>
  </si>
  <si>
    <t>Visolaje 197</t>
  </si>
  <si>
    <t>Štefancová Irena</t>
  </si>
  <si>
    <t>Kršková</t>
  </si>
  <si>
    <t>Visolaje 217</t>
  </si>
  <si>
    <t>Brandibúrová Anna</t>
  </si>
  <si>
    <t>Palkechová</t>
  </si>
  <si>
    <t>Visolaje 31</t>
  </si>
  <si>
    <t>Šištíková Melánia</t>
  </si>
  <si>
    <t>Brandibúrová</t>
  </si>
  <si>
    <t>Visolaje 14</t>
  </si>
  <si>
    <t>Masláková Antonia</t>
  </si>
  <si>
    <t>Visolaje 33</t>
  </si>
  <si>
    <t>Balážová Anna</t>
  </si>
  <si>
    <t>Visolaje 111</t>
  </si>
  <si>
    <t>Kubičinová Jozfína</t>
  </si>
  <si>
    <t>Beluša Rybníky 939</t>
  </si>
  <si>
    <t>Maslák Alojz</t>
  </si>
  <si>
    <t>Visolaje 215</t>
  </si>
  <si>
    <t>Moško Ján</t>
  </si>
  <si>
    <t>Stred 54, 017 01 PB</t>
  </si>
  <si>
    <t>Brandibur Ján</t>
  </si>
  <si>
    <t>1.mája 974/4, 017 01 PB</t>
  </si>
  <si>
    <t>Botek Ondrej</t>
  </si>
  <si>
    <t>Visolaje 225</t>
  </si>
  <si>
    <t>Visolaje 82</t>
  </si>
  <si>
    <t>Ondrášiková</t>
  </si>
  <si>
    <t>Visolaje 245</t>
  </si>
  <si>
    <t>Valná Jozefína</t>
  </si>
  <si>
    <t>Visolaje 156</t>
  </si>
  <si>
    <t>Križanová Ľudmila</t>
  </si>
  <si>
    <t>Slopná 88, 018 21 Slopná</t>
  </si>
  <si>
    <t>Haviarová Anna</t>
  </si>
  <si>
    <t>Visolaje 56</t>
  </si>
  <si>
    <t>Zboranová Anna</t>
  </si>
  <si>
    <t>Visolaje 175</t>
  </si>
  <si>
    <t>Visolaje 130</t>
  </si>
  <si>
    <t>Fedorová Anna</t>
  </si>
  <si>
    <t>Dolné Kočkovce 367, 020 01</t>
  </si>
  <si>
    <t>Hôrková Margita</t>
  </si>
  <si>
    <t>Kušíková</t>
  </si>
  <si>
    <t>Visolaje 143</t>
  </si>
  <si>
    <t>Majeríková Jozefína</t>
  </si>
  <si>
    <t>Dolný Lieskov 212</t>
  </si>
  <si>
    <t>Gažová Anna</t>
  </si>
  <si>
    <t>Visolaje 121</t>
  </si>
  <si>
    <t>Palkechová Pavlína</t>
  </si>
  <si>
    <t>Brandiburová</t>
  </si>
  <si>
    <t>Visolaje 176</t>
  </si>
  <si>
    <t>Ganoška Anton</t>
  </si>
  <si>
    <t>Visolaje 257</t>
  </si>
  <si>
    <t>Ďuricová Marta</t>
  </si>
  <si>
    <t>Visolaje 256</t>
  </si>
  <si>
    <t>Palkech František</t>
  </si>
  <si>
    <t>Visolaje 25</t>
  </si>
  <si>
    <t>Brandibur Juraj</t>
  </si>
  <si>
    <t>Johanes-Hirtstrasse 3</t>
  </si>
  <si>
    <t>Wadenswil, Švajčiarsko</t>
  </si>
  <si>
    <t>Richtárik Ján</t>
  </si>
  <si>
    <t>Visolaje 135</t>
  </si>
  <si>
    <t>Chleban Milan</t>
  </si>
  <si>
    <t>Pavlacová Jozefína</t>
  </si>
  <si>
    <t>Kukučková</t>
  </si>
  <si>
    <t>Ondrášik Ján</t>
  </si>
  <si>
    <t>Visolaje 5</t>
  </si>
  <si>
    <t>Gardlo Ján</t>
  </si>
  <si>
    <t>Visolaje 162</t>
  </si>
  <si>
    <t>Stopková Marta</t>
  </si>
  <si>
    <t>Partizánska 1062/2, Beluša</t>
  </si>
  <si>
    <t>Kulihová Edita</t>
  </si>
  <si>
    <t>Visolaje 44</t>
  </si>
  <si>
    <t>Kršková Marta</t>
  </si>
  <si>
    <t>Visolaje 246</t>
  </si>
  <si>
    <t>Martinka Juraj</t>
  </si>
  <si>
    <t>Kukučka Štefan</t>
  </si>
  <si>
    <t>Dirbáková Anna</t>
  </si>
  <si>
    <t>Visolaje 32</t>
  </si>
  <si>
    <t>Dobrodenka Vít</t>
  </si>
  <si>
    <t>Horný Lieskov 176</t>
  </si>
  <si>
    <t>Ďurica František</t>
  </si>
  <si>
    <t>Kukučínova 300, Prievidza</t>
  </si>
  <si>
    <t>Kubišová Anna</t>
  </si>
  <si>
    <t>Sverepec 121, 017 01</t>
  </si>
  <si>
    <t>Ganoška Jozef</t>
  </si>
  <si>
    <t>Visolaje 70</t>
  </si>
  <si>
    <t>O</t>
  </si>
  <si>
    <t>Hijová Antónia</t>
  </si>
  <si>
    <t>Visolaje 84</t>
  </si>
  <si>
    <t>Lazový Juraj</t>
  </si>
  <si>
    <t>Beluša 27/8</t>
  </si>
  <si>
    <t>Richtárik Milan</t>
  </si>
  <si>
    <t>Visolaje 198</t>
  </si>
  <si>
    <t>SNP 1831/D4, 017 01 PB</t>
  </si>
  <si>
    <t>Kardošová Viera</t>
  </si>
  <si>
    <t>Domaniža 372</t>
  </si>
  <si>
    <t>Martinka Milan</t>
  </si>
  <si>
    <t>Visolaje 193</t>
  </si>
  <si>
    <t>Pápež František</t>
  </si>
  <si>
    <t>Fučíkova 815/74, Beluša</t>
  </si>
  <si>
    <t>Kabzánová Helena</t>
  </si>
  <si>
    <t>Ďuricová</t>
  </si>
  <si>
    <t>Visolaje 264</t>
  </si>
  <si>
    <t>Hrenák Ján</t>
  </si>
  <si>
    <t>Visolaje 153</t>
  </si>
  <si>
    <t>Martinka Ladislav</t>
  </si>
  <si>
    <t>Marko Pavol</t>
  </si>
  <si>
    <t>Visolaje 125</t>
  </si>
  <si>
    <t>Michálková Oľga</t>
  </si>
  <si>
    <t>Kmeťova 242, 020 01 D. Kočkovce</t>
  </si>
  <si>
    <t>Richtáriková Jozefína</t>
  </si>
  <si>
    <t>Sverepec 188, 017 01</t>
  </si>
  <si>
    <t>Moško Jaroslav</t>
  </si>
  <si>
    <t>Michalcová Helena</t>
  </si>
  <si>
    <t>Hliny 1418/10, 017 10 PB</t>
  </si>
  <si>
    <t>Masláková Emília</t>
  </si>
  <si>
    <t>Visolaje 124</t>
  </si>
  <si>
    <t>Ďuricová Jozefína</t>
  </si>
  <si>
    <t>Zakvášov 1519/54, 017 51 PB</t>
  </si>
  <si>
    <t>Drošťáková Anna</t>
  </si>
  <si>
    <t>Adamyho 908, 018 61 Beluša</t>
  </si>
  <si>
    <t>Štefancová Štefánia</t>
  </si>
  <si>
    <t>Visolaje 308</t>
  </si>
  <si>
    <t>772/2, Beluša</t>
  </si>
  <si>
    <t>Palkech Rudolf</t>
  </si>
  <si>
    <t>Dvory 1468/10, 02 001 Púchov</t>
  </si>
  <si>
    <t>Maslák Štefan Ing.</t>
  </si>
  <si>
    <t>Visolaje 1</t>
  </si>
  <si>
    <t>Visolaje 309</t>
  </si>
  <si>
    <t>Visolaje 72</t>
  </si>
  <si>
    <t>Kukučka Marián</t>
  </si>
  <si>
    <t xml:space="preserve">Sojčáková Alena </t>
  </si>
  <si>
    <t>Visolaje 340</t>
  </si>
  <si>
    <t>Moško Juraj</t>
  </si>
  <si>
    <t>Visolaje 234</t>
  </si>
  <si>
    <t>Brindičiar Pavol</t>
  </si>
  <si>
    <t>Visolaje 275</t>
  </si>
  <si>
    <t>Maslák Milan</t>
  </si>
  <si>
    <t>Vislaje 33</t>
  </si>
  <si>
    <t>Lazová Edita</t>
  </si>
  <si>
    <t>Hliny 1410/2, 017 01 PB</t>
  </si>
  <si>
    <t>Hupková Mária</t>
  </si>
  <si>
    <t>Lednické Rovne 49, 020 61</t>
  </si>
  <si>
    <t>Mošková Žofia</t>
  </si>
  <si>
    <t>3.8.1880</t>
  </si>
  <si>
    <t>Pavlík Štefan</t>
  </si>
  <si>
    <t>018 21 Dolný Lieskov</t>
  </si>
  <si>
    <t>6.8.1888</t>
  </si>
  <si>
    <t>Ganoška Matúš</t>
  </si>
  <si>
    <t>15.9.1888</t>
  </si>
  <si>
    <t>Gardlo Štefan</t>
  </si>
  <si>
    <t>2.3.1890</t>
  </si>
  <si>
    <t>Krala Michal</t>
  </si>
  <si>
    <t>2.11.1890</t>
  </si>
  <si>
    <t>Králová Zuzana</t>
  </si>
  <si>
    <t>9.8.1890</t>
  </si>
  <si>
    <t>Badíková Mária</t>
  </si>
  <si>
    <t>17.8.1890</t>
  </si>
  <si>
    <t>8.8.1892</t>
  </si>
  <si>
    <t>Baránková Mária</t>
  </si>
  <si>
    <t>30.4.1893</t>
  </si>
  <si>
    <t>Vršková Mária</t>
  </si>
  <si>
    <t>15.8.1893</t>
  </si>
  <si>
    <t>Ďurica Alojz</t>
  </si>
  <si>
    <t>6.10.1894</t>
  </si>
  <si>
    <t>Krajný Jozef</t>
  </si>
  <si>
    <t>26.2.1896</t>
  </si>
  <si>
    <t>Krajný Ondrej</t>
  </si>
  <si>
    <t>4.3.1896</t>
  </si>
  <si>
    <t>Maslák Jozef</t>
  </si>
  <si>
    <t>28.8.1898</t>
  </si>
  <si>
    <t>12.3.1899</t>
  </si>
  <si>
    <t>Bulica Jozef</t>
  </si>
  <si>
    <t>28.10.1899</t>
  </si>
  <si>
    <t>Dubajová Eva</t>
  </si>
  <si>
    <t>24.12.1899</t>
  </si>
  <si>
    <t>Kanis Ján</t>
  </si>
  <si>
    <t>Visolaje 108</t>
  </si>
  <si>
    <t>Mašúrová Tatiana</t>
  </si>
  <si>
    <t>Ul.Rajská 2036/1, Bratisl.-St. Mesto</t>
  </si>
  <si>
    <t>Maslák Juraj</t>
  </si>
  <si>
    <t>Visolaje 315</t>
  </si>
  <si>
    <t>Visolaje 171</t>
  </si>
  <si>
    <t>Gažo Ján</t>
  </si>
  <si>
    <t>Gažová Jaroslava</t>
  </si>
  <si>
    <t>Visolaje 99</t>
  </si>
  <si>
    <t>Gažo Milan</t>
  </si>
  <si>
    <t>Gažová Katarína</t>
  </si>
  <si>
    <t>Brandibúr Jozef</t>
  </si>
  <si>
    <t>Kvasnicová Mária</t>
  </si>
  <si>
    <t>Štefúnová</t>
  </si>
  <si>
    <t>Zakvášov 1518/49, PB</t>
  </si>
  <si>
    <t>Martinková Marta</t>
  </si>
  <si>
    <t>Ul. Slatinská 28/9, Beluša</t>
  </si>
  <si>
    <t>Ligda Ladislav Ing.</t>
  </si>
  <si>
    <t>Ul. Piaristická 266/24, Trenčín</t>
  </si>
  <si>
    <t>Štefancová Anna</t>
  </si>
  <si>
    <t>Štefancová</t>
  </si>
  <si>
    <t>Vsolaje 142</t>
  </si>
  <si>
    <t>Kralová Emília</t>
  </si>
  <si>
    <t>Visolaje 88</t>
  </si>
  <si>
    <t>Štefanec Peter</t>
  </si>
  <si>
    <t>Visolaje 142</t>
  </si>
  <si>
    <t>Šištík Pavol</t>
  </si>
  <si>
    <t>Visolaje 16</t>
  </si>
  <si>
    <t>Ul. Bottova 845/43, DCA</t>
  </si>
  <si>
    <t>Palkechová Marta</t>
  </si>
  <si>
    <t>Kapuš Ján</t>
  </si>
  <si>
    <t>Ul. Krížna 973/33</t>
  </si>
  <si>
    <t>Kapuš Milan</t>
  </si>
  <si>
    <t>Ul. Krížna 972/32</t>
  </si>
  <si>
    <t>Leitmanová Marta</t>
  </si>
  <si>
    <t>Kapušová</t>
  </si>
  <si>
    <t>Ul. A. Sládkoviča 173/44, NDCA</t>
  </si>
  <si>
    <t>Kapuš Jozef</t>
  </si>
  <si>
    <t>Ul. Krížna 974/34, Beluša</t>
  </si>
  <si>
    <t>Hudecová Jana</t>
  </si>
  <si>
    <t>Ul. Ľ. Štúra 17/28 Beluša</t>
  </si>
  <si>
    <t>Štefancová Ľuba</t>
  </si>
  <si>
    <t>Ul. Ľ. Štúra 14/19 Beluša</t>
  </si>
  <si>
    <t>Ďuricová Anna</t>
  </si>
  <si>
    <t>Vačková</t>
  </si>
  <si>
    <t>Visolaje 218</t>
  </si>
  <si>
    <t>Chleban Emil</t>
  </si>
  <si>
    <t>Visolaje 157</t>
  </si>
  <si>
    <t>Chleban Vladimír</t>
  </si>
  <si>
    <t>Visolaje 12</t>
  </si>
  <si>
    <t>Chlebanová</t>
  </si>
  <si>
    <t>Pruské 493</t>
  </si>
  <si>
    <t>Pápež Ján</t>
  </si>
  <si>
    <t>Visolaje 154</t>
  </si>
  <si>
    <t>Čukanová Emília</t>
  </si>
  <si>
    <t>Dolný Lieskov 220, 018 21</t>
  </si>
  <si>
    <t>Jakubíková Dagmar Ing.</t>
  </si>
  <si>
    <t>Ul. Smreková 4, Žilina</t>
  </si>
  <si>
    <t>Dományi Robert Ing.</t>
  </si>
  <si>
    <t>Ul. Cabanová 10, Bratislava</t>
  </si>
  <si>
    <t>Dományi Igor Ing.</t>
  </si>
  <si>
    <t>Ul. Tichá 4, Bratislava</t>
  </si>
  <si>
    <t>Dubaj Ján</t>
  </si>
  <si>
    <t>Visolaje 170</t>
  </si>
  <si>
    <t>Masláková Helena</t>
  </si>
  <si>
    <t>Hanidžiarová</t>
  </si>
  <si>
    <t>Brandiburová Emília</t>
  </si>
  <si>
    <t>Visolaje 312</t>
  </si>
  <si>
    <t>Hanidžiar Ľubomír</t>
  </si>
  <si>
    <t>Visolaje 235</t>
  </si>
  <si>
    <t>Hanidžiar Miroslav</t>
  </si>
  <si>
    <t>Hanidžiar František</t>
  </si>
  <si>
    <t>Visolaje 224</t>
  </si>
  <si>
    <t>Visolaje 81</t>
  </si>
  <si>
    <t>Híjová Mária</t>
  </si>
  <si>
    <t>Visolaje 210</t>
  </si>
  <si>
    <t>Hanidžiar Ladislav</t>
  </si>
  <si>
    <t>Ul. Ľ. Štúra 16/27, Beluša</t>
  </si>
  <si>
    <t>Majeríková Ľubica</t>
  </si>
  <si>
    <t>Visolaje 236</t>
  </si>
  <si>
    <t>Hanidžiar Ján</t>
  </si>
  <si>
    <t>Visolaje 237</t>
  </si>
  <si>
    <t>Visolaje 328</t>
  </si>
  <si>
    <t>Visolaje 317</t>
  </si>
  <si>
    <t>Závadová Viera</t>
  </si>
  <si>
    <t>Visolaje 27</t>
  </si>
  <si>
    <t>Ul. Ľ. Štúra 15/21, Beluša</t>
  </si>
  <si>
    <t>Gažo Miroslav</t>
  </si>
  <si>
    <t>Visolaje 163</t>
  </si>
  <si>
    <t>Michálková Jana</t>
  </si>
  <si>
    <t>Komenského 1626/3, Púchov</t>
  </si>
  <si>
    <t>Visolaje 61</t>
  </si>
  <si>
    <t>Gažová Ľudmila</t>
  </si>
  <si>
    <t>Beniaková</t>
  </si>
  <si>
    <t>Ul. Ľ. Štúra 16/24, Beluša</t>
  </si>
  <si>
    <t>Ragulová Mária</t>
  </si>
  <si>
    <t>Ul. Komenského 1094/4, Beluša</t>
  </si>
  <si>
    <t>Kindlová Irena</t>
  </si>
  <si>
    <t>Francova Lhota 348, Vsetín</t>
  </si>
  <si>
    <t>Kozák Pavol</t>
  </si>
  <si>
    <t>Hlaváčova Irena</t>
  </si>
  <si>
    <t>Kozákova</t>
  </si>
  <si>
    <t>Slopná 148</t>
  </si>
  <si>
    <t>Visolaje 313</t>
  </si>
  <si>
    <t>Gažová Helena</t>
  </si>
  <si>
    <t>Blahovský Jozef</t>
  </si>
  <si>
    <t>Stred 48/9, PB</t>
  </si>
  <si>
    <t>Ďurica Milan</t>
  </si>
  <si>
    <t>Visolaje 268</t>
  </si>
  <si>
    <t>Visolaje 283</t>
  </si>
  <si>
    <t>Baninec František</t>
  </si>
  <si>
    <t>Visolaje 169</t>
  </si>
  <si>
    <t>Polacký Pavol</t>
  </si>
  <si>
    <t>Palkechová Mária</t>
  </si>
  <si>
    <t>Moško Roman</t>
  </si>
  <si>
    <t>Visolaje 64</t>
  </si>
  <si>
    <t>Pápežová Martina</t>
  </si>
  <si>
    <t>Ul. Ľ. Štúra 9/9</t>
  </si>
  <si>
    <t xml:space="preserve">Pápežová Marianna </t>
  </si>
  <si>
    <t>Zúbková Margita</t>
  </si>
  <si>
    <t>Ul. Hviezdoslavova 2, Ladce</t>
  </si>
  <si>
    <t>Martinka Anton</t>
  </si>
  <si>
    <t>Ul. M. Kukučína 815/75, Beluša</t>
  </si>
  <si>
    <t>Lovíšek Peter</t>
  </si>
  <si>
    <t>Ul. Školská 232/4, PB</t>
  </si>
  <si>
    <t>Lovíšek Jozef Ing. Arch.</t>
  </si>
  <si>
    <t>Dedovec 1873/391</t>
  </si>
  <si>
    <t>Lovíšek Ján</t>
  </si>
  <si>
    <t>Ul. Sokolská 4, Bratislava</t>
  </si>
  <si>
    <t>Lovíšek Štefan MuDr.</t>
  </si>
  <si>
    <t>Ul. Švantnerova 44, Nová Baňa</t>
  </si>
  <si>
    <t>Mašková Anna</t>
  </si>
  <si>
    <t>Lovíšková</t>
  </si>
  <si>
    <t>Ul. Karafiátová 70/1959, Praha 10</t>
  </si>
  <si>
    <t>Severínová Mária</t>
  </si>
  <si>
    <t>Ul. Lánska 949/2, PB</t>
  </si>
  <si>
    <t>Pavlovič Ivan</t>
  </si>
  <si>
    <t>Ul. Partizánska 1088/8, PB</t>
  </si>
  <si>
    <t>Pavlovič Peter</t>
  </si>
  <si>
    <t>Šištík Milan</t>
  </si>
  <si>
    <t>Pod Kaštielom 641/37, DCA</t>
  </si>
  <si>
    <t>Balážová Margita</t>
  </si>
  <si>
    <t>Pod Zábrehom 1577/47, Púchov</t>
  </si>
  <si>
    <t>Štefanec Tibor</t>
  </si>
  <si>
    <t>Ul. Ľ. Štúra 14/19, Beluša</t>
  </si>
  <si>
    <t>Šulyová Jozefa</t>
  </si>
  <si>
    <t>Kozíkova</t>
  </si>
  <si>
    <t>Slopná 153</t>
  </si>
  <si>
    <t>Brandibur Jozef</t>
  </si>
  <si>
    <t>Ul. M. Kukučína 1632/17, Beluša</t>
  </si>
  <si>
    <t>Visolaje 94</t>
  </si>
  <si>
    <t>Richtáriková Margita</t>
  </si>
  <si>
    <t>SNP 1483/142, PB</t>
  </si>
  <si>
    <t>Martika Ivan</t>
  </si>
  <si>
    <t>Visolaje 185</t>
  </si>
  <si>
    <t>Moško Ľubomír</t>
  </si>
  <si>
    <t>Ul. Trenčianska 411/134, Beluša</t>
  </si>
  <si>
    <t>Ďurica Jaroslav</t>
  </si>
  <si>
    <t>Visolaje 75</t>
  </si>
  <si>
    <t>Hanidžiar Anton</t>
  </si>
  <si>
    <t>Visolaje 211</t>
  </si>
  <si>
    <t>Hlubina Jozef</t>
  </si>
  <si>
    <t>Visolaje 90</t>
  </si>
  <si>
    <t>Richtárik Jozef</t>
  </si>
  <si>
    <t>Visolaje 133</t>
  </si>
  <si>
    <t>Visolaje 332</t>
  </si>
  <si>
    <t>Hijová Nadežda</t>
  </si>
  <si>
    <t>Ul. Ľ. Štúra 16/25, Beluša</t>
  </si>
  <si>
    <t>Strapko Ján</t>
  </si>
  <si>
    <t>Komenského 1643/15, Púchov</t>
  </si>
  <si>
    <t>Macháčová Emília</t>
  </si>
  <si>
    <t>Strapková</t>
  </si>
  <si>
    <t>Nimnica 94/3</t>
  </si>
  <si>
    <t>Kršková Anna</t>
  </si>
  <si>
    <t>Samulová</t>
  </si>
  <si>
    <t>Visolaje 314</t>
  </si>
  <si>
    <t>Lazový Rudolf</t>
  </si>
  <si>
    <t>M. Kukučína 815/75, Beluša</t>
  </si>
  <si>
    <t>Bodzanová Jozefa</t>
  </si>
  <si>
    <t>Kvaššayová</t>
  </si>
  <si>
    <t>Sládkovičova 603/39, Beluša</t>
  </si>
  <si>
    <t>Ďurjaníková Marta</t>
  </si>
  <si>
    <t>Zakvášov 1490/2, PB</t>
  </si>
  <si>
    <t>Mitašová Alena</t>
  </si>
  <si>
    <t>Visolaje 230</t>
  </si>
  <si>
    <t>Kapuš Andrej</t>
  </si>
  <si>
    <t>Jána Berku 823/53, 911 01 TN-Kubrá</t>
  </si>
  <si>
    <t>Baránková Štefánia</t>
  </si>
  <si>
    <t>Visolaje 6</t>
  </si>
  <si>
    <t>Šištíková Gizela</t>
  </si>
  <si>
    <t>Visolaje 127</t>
  </si>
  <si>
    <t>Visolaje 26</t>
  </si>
  <si>
    <t>Hurtová Monika</t>
  </si>
  <si>
    <t>Balátová</t>
  </si>
  <si>
    <t>Kukučínova 336/53, Dolné Kočkovce</t>
  </si>
  <si>
    <t>Kozák Martin</t>
  </si>
  <si>
    <t>Visolaje 284</t>
  </si>
  <si>
    <t>Chlebanová Milota</t>
  </si>
  <si>
    <t>M. Kukučína 771/1, Beluša</t>
  </si>
  <si>
    <t>Churá Tatiana</t>
  </si>
  <si>
    <t>Sekurisova 1925/7, Brat-Dúbravka</t>
  </si>
  <si>
    <t xml:space="preserve"> Banincová</t>
  </si>
  <si>
    <t>Pribinova 967/10, PB</t>
  </si>
  <si>
    <t>Belák Jozef</t>
  </si>
  <si>
    <t>Topoľová 564/51, Partizánske- Veľké Bielice</t>
  </si>
  <si>
    <t>Mikušová 0ľga</t>
  </si>
  <si>
    <t>Mojtín 313</t>
  </si>
  <si>
    <t>Chleban Miloš</t>
  </si>
  <si>
    <t>Hudecová Oľga</t>
  </si>
  <si>
    <t>Bednáriková</t>
  </si>
  <si>
    <t>J. Kráľa 768/28, Beluša</t>
  </si>
  <si>
    <t>Visolaje 189</t>
  </si>
  <si>
    <t>Visolaje 188</t>
  </si>
  <si>
    <t>Visolaje 326</t>
  </si>
  <si>
    <t>Pionierska 948/18-1, PB</t>
  </si>
  <si>
    <t>Ďurček Milan</t>
  </si>
  <si>
    <t>Beluša 1026</t>
  </si>
  <si>
    <t>Krško Jozef</t>
  </si>
  <si>
    <t>Visolaje 78</t>
  </si>
  <si>
    <t>Hanidžiar Jozef</t>
  </si>
  <si>
    <t>Rozkvet 2054/113, 017 01 PB</t>
  </si>
  <si>
    <t>Marko Martin</t>
  </si>
  <si>
    <t>Visolaje 123</t>
  </si>
  <si>
    <t>Dubaj Marian</t>
  </si>
  <si>
    <t>Visolaje 212</t>
  </si>
  <si>
    <t>Taračková Margita</t>
  </si>
  <si>
    <t>M. Kukučína 1642/83, Beluša</t>
  </si>
  <si>
    <t>Trenčianska372/88, Beluša</t>
  </si>
  <si>
    <t>Szegenyová Daniela</t>
  </si>
  <si>
    <t>Visolaje 24</t>
  </si>
  <si>
    <t>Filová</t>
  </si>
  <si>
    <t>Chmelinec 1418/22, 020 01 PU</t>
  </si>
  <si>
    <t>Budiačová Mária</t>
  </si>
  <si>
    <t>Visolaje 93</t>
  </si>
  <si>
    <t>Kozáková Jaroslava</t>
  </si>
  <si>
    <t>Hôrková</t>
  </si>
  <si>
    <t>Violaje 137</t>
  </si>
  <si>
    <t>Hôrkový Ľuboš</t>
  </si>
  <si>
    <t>Visolaje 103</t>
  </si>
  <si>
    <t>Ganoška Miroslav</t>
  </si>
  <si>
    <t>Visolaje 97</t>
  </si>
  <si>
    <t>Hanidžiarová Pavlína</t>
  </si>
  <si>
    <t>Michálková Jolana</t>
  </si>
  <si>
    <t>J. Palkoviča 83/16, D. Kočkovce</t>
  </si>
  <si>
    <t>Hrenáková Ľubomíra</t>
  </si>
  <si>
    <t>Visolaje 330</t>
  </si>
  <si>
    <t>Kalusová Margita</t>
  </si>
  <si>
    <t>Siváková</t>
  </si>
  <si>
    <t>Ul. Ľ. Štúra 27/267, Ladce 018 63</t>
  </si>
  <si>
    <t>Bielik Ján</t>
  </si>
  <si>
    <t>Visolaje 89</t>
  </si>
  <si>
    <t>Kašjarová Mária</t>
  </si>
  <si>
    <t>Žilková</t>
  </si>
  <si>
    <t>Partizánska 1285/32, DCA 018 41</t>
  </si>
  <si>
    <t>Hoštáková Zuzana</t>
  </si>
  <si>
    <t>Kanis Jozef</t>
  </si>
  <si>
    <t>Visolaje 266</t>
  </si>
  <si>
    <t>Turzová Antónia</t>
  </si>
  <si>
    <t>Sverepec 72, 017 01 PB</t>
  </si>
  <si>
    <t>Hloža 1372/210, 018 61 Beluša</t>
  </si>
  <si>
    <t>Kanis Ivan</t>
  </si>
  <si>
    <t>Lazová Emília</t>
  </si>
  <si>
    <t>Hoštáková Margita</t>
  </si>
  <si>
    <t>Visolaje 46</t>
  </si>
  <si>
    <t>Česko, Žacler</t>
  </si>
  <si>
    <t>Lazová Alžbeta</t>
  </si>
  <si>
    <t>Bratislava</t>
  </si>
  <si>
    <t>Jezberová Anna</t>
  </si>
  <si>
    <t>Dr. Clementisa 1011/21, Beluša</t>
  </si>
  <si>
    <t>Sládkovičova 700,Beluša</t>
  </si>
  <si>
    <t>Budjačová Helena</t>
  </si>
  <si>
    <t>Domoráková Lenka</t>
  </si>
  <si>
    <t>Ul. Ľ. Štúra 8/8</t>
  </si>
  <si>
    <t>Štefanec</t>
  </si>
  <si>
    <t>Visolaje 141</t>
  </si>
  <si>
    <t>13.12.1872</t>
  </si>
  <si>
    <t>Dubovanová Anna</t>
  </si>
  <si>
    <t>Fandrová</t>
  </si>
  <si>
    <t>D. Lieskov 225,018 21</t>
  </si>
  <si>
    <t>6.1.1857</t>
  </si>
  <si>
    <t>Šťastná Elena</t>
  </si>
  <si>
    <t>Taračka Milan</t>
  </si>
  <si>
    <t>Slatinská27/8, Beluša</t>
  </si>
  <si>
    <t>Hijová Žofia</t>
  </si>
  <si>
    <t>Kanis Miroslav</t>
  </si>
  <si>
    <t>Orlové 187</t>
  </si>
  <si>
    <t>Fraštíková Marianna</t>
  </si>
  <si>
    <t>Fraštíková</t>
  </si>
  <si>
    <t>Žilinská 865/7, Beluša</t>
  </si>
  <si>
    <t>Fraštíková Zuzana</t>
  </si>
  <si>
    <t>Kanisová Irena</t>
  </si>
  <si>
    <t>Kanis Milan</t>
  </si>
  <si>
    <t>D. Lieskov 246</t>
  </si>
  <si>
    <t>Kucharíková Oľga</t>
  </si>
  <si>
    <t>Trenčianska 345/61, Beluša</t>
  </si>
  <si>
    <t>Kanisová Viera</t>
  </si>
  <si>
    <t>Dolný Lieskov 247, 018 21</t>
  </si>
  <si>
    <t>Rybáriková Jozefa</t>
  </si>
  <si>
    <t>Šoltésovej 483/128, 017 01 PB</t>
  </si>
  <si>
    <t>Lamžová Anna</t>
  </si>
  <si>
    <t>D. Lieskov 249</t>
  </si>
  <si>
    <t>SNP 1482/138, PB</t>
  </si>
  <si>
    <t>M. Kukučína 1647/4, Beluša</t>
  </si>
  <si>
    <t>Lesy SR</t>
  </si>
  <si>
    <t>Námestie SNP 8, 975 66 BB</t>
  </si>
  <si>
    <t>M. Kukčína 1647/4,, 018 61 Beluša</t>
  </si>
  <si>
    <t>Pravec</t>
  </si>
  <si>
    <t>Krškov laz</t>
  </si>
  <si>
    <t>Jankov háj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</si>
</sst>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10" borderId="1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12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14" fontId="0" fillId="24" borderId="10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7"/>
  <sheetViews>
    <sheetView zoomScale="75" zoomScaleNormal="75" zoomScalePageLayoutView="0" workbookViewId="0" topLeftCell="A438">
      <selection activeCell="C1" sqref="C1:C2"/>
    </sheetView>
  </sheetViews>
  <sheetFormatPr defaultColWidth="9.140625" defaultRowHeight="12.75"/>
  <cols>
    <col min="1" max="1" width="5.28125" style="1" customWidth="1"/>
    <col min="2" max="2" width="22.7109375" style="0" customWidth="1"/>
    <col min="3" max="3" width="23.57421875" style="0" customWidth="1"/>
    <col min="4" max="4" width="37.7109375" style="0" customWidth="1"/>
    <col min="5" max="5" width="12.28125" style="0" customWidth="1"/>
    <col min="6" max="6" width="12.00390625" style="1" customWidth="1"/>
    <col min="7" max="7" width="9.7109375" style="1" customWidth="1"/>
    <col min="8" max="8" width="11.8515625" style="1" customWidth="1"/>
    <col min="9" max="9" width="15.140625" style="1" customWidth="1"/>
    <col min="10" max="10" width="10.140625" style="1" customWidth="1"/>
    <col min="11" max="11" width="11.57421875" style="1" customWidth="1"/>
    <col min="12" max="12" width="15.00390625" style="1" customWidth="1"/>
    <col min="13" max="13" width="12.421875" style="1" customWidth="1"/>
    <col min="14" max="14" width="32.140625" style="0" customWidth="1"/>
  </cols>
  <sheetData>
    <row r="1" spans="1:13" ht="15.75">
      <c r="A1" s="44" t="s">
        <v>9</v>
      </c>
      <c r="B1" s="44" t="s">
        <v>10</v>
      </c>
      <c r="C1" s="46" t="s">
        <v>8</v>
      </c>
      <c r="D1" s="44" t="s">
        <v>0</v>
      </c>
      <c r="E1" s="46" t="s">
        <v>1</v>
      </c>
      <c r="F1" s="40" t="s">
        <v>2</v>
      </c>
      <c r="G1" s="41"/>
      <c r="H1" s="41"/>
      <c r="I1" s="41"/>
      <c r="J1" s="42"/>
      <c r="K1" s="42"/>
      <c r="L1" s="43"/>
      <c r="M1"/>
    </row>
    <row r="2" spans="1:13" ht="16.5" thickBot="1">
      <c r="A2" s="45"/>
      <c r="B2" s="45"/>
      <c r="C2" s="47"/>
      <c r="D2" s="45"/>
      <c r="E2" s="47"/>
      <c r="F2" s="12" t="s">
        <v>3</v>
      </c>
      <c r="G2" s="7">
        <v>1</v>
      </c>
      <c r="H2" s="7">
        <v>2</v>
      </c>
      <c r="I2" s="7" t="s">
        <v>4</v>
      </c>
      <c r="J2" s="7" t="s">
        <v>5</v>
      </c>
      <c r="K2" s="7" t="s">
        <v>11</v>
      </c>
      <c r="L2" s="13" t="s">
        <v>6</v>
      </c>
      <c r="M2"/>
    </row>
    <row r="3" spans="1:12" s="21" customFormat="1" ht="12.75">
      <c r="A3" s="18">
        <v>1</v>
      </c>
      <c r="B3" s="19" t="s">
        <v>12</v>
      </c>
      <c r="C3" s="19" t="s">
        <v>13</v>
      </c>
      <c r="D3" s="19" t="s">
        <v>14</v>
      </c>
      <c r="E3" s="19" t="s">
        <v>15</v>
      </c>
      <c r="F3" s="20">
        <v>380367</v>
      </c>
      <c r="G3" s="20">
        <v>2</v>
      </c>
      <c r="H3" s="20">
        <v>1905</v>
      </c>
      <c r="I3" s="20">
        <f>SUM(G3/H3)</f>
        <v>0.0010498687664041995</v>
      </c>
      <c r="J3" s="20">
        <v>0</v>
      </c>
      <c r="K3" s="20">
        <f>SUM(I3*100)</f>
        <v>0.10498687664041995</v>
      </c>
      <c r="L3" s="20">
        <f>SUM(F3*I3)</f>
        <v>399.33543307086615</v>
      </c>
    </row>
    <row r="4" spans="1:12" s="32" customFormat="1" ht="12.75">
      <c r="A4" s="28">
        <v>4</v>
      </c>
      <c r="B4" s="29" t="s">
        <v>16</v>
      </c>
      <c r="C4" s="29" t="s">
        <v>17</v>
      </c>
      <c r="D4" s="29"/>
      <c r="E4" s="29"/>
      <c r="F4" s="30">
        <v>380367</v>
      </c>
      <c r="G4" s="31">
        <v>1</v>
      </c>
      <c r="H4" s="31">
        <v>15240</v>
      </c>
      <c r="I4" s="31">
        <f aca="true" t="shared" si="0" ref="I4:I67">SUM(G4/H4)</f>
        <v>6.561679790026247E-05</v>
      </c>
      <c r="J4" s="31">
        <v>0</v>
      </c>
      <c r="K4" s="30">
        <f aca="true" t="shared" si="1" ref="K4:K67">SUM(I4*100)</f>
        <v>0.006561679790026247</v>
      </c>
      <c r="L4" s="30">
        <f aca="true" t="shared" si="2" ref="L4:L67">SUM(F4*I4)</f>
        <v>24.958464566929134</v>
      </c>
    </row>
    <row r="5" spans="1:13" ht="12.75">
      <c r="A5" s="5">
        <v>6</v>
      </c>
      <c r="B5" s="4" t="s">
        <v>18</v>
      </c>
      <c r="C5" s="4" t="s">
        <v>19</v>
      </c>
      <c r="D5" s="4" t="s">
        <v>20</v>
      </c>
      <c r="E5" s="4"/>
      <c r="F5" s="20">
        <v>380367</v>
      </c>
      <c r="G5" s="2">
        <v>7</v>
      </c>
      <c r="H5" s="2">
        <v>11430</v>
      </c>
      <c r="I5" s="2">
        <f t="shared" si="0"/>
        <v>0.0006124234470691164</v>
      </c>
      <c r="J5" s="2">
        <v>0</v>
      </c>
      <c r="K5" s="6">
        <f t="shared" si="1"/>
        <v>0.06124234470691164</v>
      </c>
      <c r="L5" s="6">
        <f t="shared" si="2"/>
        <v>232.9456692913386</v>
      </c>
      <c r="M5"/>
    </row>
    <row r="6" spans="1:13" ht="12.75">
      <c r="A6" s="5">
        <v>7</v>
      </c>
      <c r="B6" s="4" t="s">
        <v>21</v>
      </c>
      <c r="C6" s="4"/>
      <c r="D6" s="4"/>
      <c r="E6" s="4"/>
      <c r="F6" s="20">
        <v>380367</v>
      </c>
      <c r="G6" s="2">
        <v>151</v>
      </c>
      <c r="H6" s="2">
        <v>51435</v>
      </c>
      <c r="I6" s="2">
        <f t="shared" si="0"/>
        <v>0.0029357441430932244</v>
      </c>
      <c r="J6" s="2">
        <v>0</v>
      </c>
      <c r="K6" s="6">
        <f t="shared" si="1"/>
        <v>0.29357441430932246</v>
      </c>
      <c r="L6" s="6">
        <f t="shared" si="2"/>
        <v>1116.6601924759404</v>
      </c>
      <c r="M6"/>
    </row>
    <row r="7" spans="1:13" ht="12.75">
      <c r="A7" s="5">
        <v>10</v>
      </c>
      <c r="B7" s="4" t="s">
        <v>22</v>
      </c>
      <c r="C7" s="4" t="s">
        <v>23</v>
      </c>
      <c r="D7" s="4"/>
      <c r="E7" s="4"/>
      <c r="F7" s="20">
        <v>380367</v>
      </c>
      <c r="G7" s="2">
        <v>66533</v>
      </c>
      <c r="H7" s="2">
        <v>5486400</v>
      </c>
      <c r="I7" s="2">
        <f t="shared" si="0"/>
        <v>0.012126895596383785</v>
      </c>
      <c r="J7" s="2">
        <v>0</v>
      </c>
      <c r="K7" s="6">
        <f t="shared" si="1"/>
        <v>1.2126895596383784</v>
      </c>
      <c r="L7" s="6">
        <f t="shared" si="2"/>
        <v>4612.670897309711</v>
      </c>
      <c r="M7"/>
    </row>
    <row r="8" spans="1:13" ht="12.75">
      <c r="A8" s="5">
        <v>11</v>
      </c>
      <c r="B8" s="4" t="s">
        <v>24</v>
      </c>
      <c r="C8" s="4" t="s">
        <v>25</v>
      </c>
      <c r="D8" s="4" t="s">
        <v>26</v>
      </c>
      <c r="E8" s="4"/>
      <c r="F8" s="20">
        <v>380367</v>
      </c>
      <c r="G8" s="2">
        <v>2</v>
      </c>
      <c r="H8" s="2">
        <v>51435</v>
      </c>
      <c r="I8" s="2">
        <f t="shared" si="0"/>
        <v>3.888402838534072E-05</v>
      </c>
      <c r="J8" s="2">
        <v>0</v>
      </c>
      <c r="K8" s="6">
        <f t="shared" si="1"/>
        <v>0.0038884028385340716</v>
      </c>
      <c r="L8" s="6">
        <f t="shared" si="2"/>
        <v>14.790201224846893</v>
      </c>
      <c r="M8"/>
    </row>
    <row r="9" spans="1:13" ht="12.75">
      <c r="A9" s="5">
        <v>13</v>
      </c>
      <c r="B9" s="4" t="s">
        <v>27</v>
      </c>
      <c r="C9" s="4" t="s">
        <v>25</v>
      </c>
      <c r="D9" s="4" t="s">
        <v>28</v>
      </c>
      <c r="E9" s="4"/>
      <c r="F9" s="20">
        <v>380367</v>
      </c>
      <c r="G9" s="2">
        <v>2</v>
      </c>
      <c r="H9" s="2">
        <v>51435</v>
      </c>
      <c r="I9" s="2">
        <f t="shared" si="0"/>
        <v>3.888402838534072E-05</v>
      </c>
      <c r="J9" s="2">
        <v>0</v>
      </c>
      <c r="K9" s="6">
        <f t="shared" si="1"/>
        <v>0.0038884028385340716</v>
      </c>
      <c r="L9" s="6">
        <f t="shared" si="2"/>
        <v>14.790201224846893</v>
      </c>
      <c r="M9"/>
    </row>
    <row r="10" spans="1:13" ht="12.75">
      <c r="A10" s="5">
        <v>17</v>
      </c>
      <c r="B10" s="4" t="s">
        <v>29</v>
      </c>
      <c r="C10" s="4"/>
      <c r="D10" s="4"/>
      <c r="E10" s="4"/>
      <c r="F10" s="20">
        <v>380367</v>
      </c>
      <c r="G10" s="2">
        <v>88</v>
      </c>
      <c r="H10" s="2">
        <v>40005</v>
      </c>
      <c r="I10" s="2">
        <f t="shared" si="0"/>
        <v>0.002199725034370704</v>
      </c>
      <c r="J10" s="2">
        <v>0</v>
      </c>
      <c r="K10" s="6">
        <f t="shared" si="1"/>
        <v>0.21997250343707037</v>
      </c>
      <c r="L10" s="6">
        <f t="shared" si="2"/>
        <v>836.7028121484815</v>
      </c>
      <c r="M10"/>
    </row>
    <row r="11" spans="1:13" ht="12.75">
      <c r="A11" s="5">
        <v>18</v>
      </c>
      <c r="B11" s="4" t="s">
        <v>30</v>
      </c>
      <c r="C11" s="4"/>
      <c r="D11" s="4"/>
      <c r="E11" s="4"/>
      <c r="F11" s="20">
        <v>380367</v>
      </c>
      <c r="G11" s="2">
        <v>101</v>
      </c>
      <c r="H11" s="2">
        <v>38100</v>
      </c>
      <c r="I11" s="2">
        <f t="shared" si="0"/>
        <v>0.0026509186351706036</v>
      </c>
      <c r="J11" s="2">
        <v>0</v>
      </c>
      <c r="K11" s="6">
        <f t="shared" si="1"/>
        <v>0.2650918635170604</v>
      </c>
      <c r="L11" s="6">
        <f t="shared" si="2"/>
        <v>1008.321968503937</v>
      </c>
      <c r="M11"/>
    </row>
    <row r="12" spans="1:13" ht="12.75">
      <c r="A12" s="5">
        <v>20</v>
      </c>
      <c r="B12" s="4" t="s">
        <v>31</v>
      </c>
      <c r="C12" s="4"/>
      <c r="D12" s="4"/>
      <c r="E12" s="4"/>
      <c r="F12" s="20">
        <v>380367</v>
      </c>
      <c r="G12" s="2">
        <v>94039</v>
      </c>
      <c r="H12" s="2">
        <v>10241280</v>
      </c>
      <c r="I12" s="2">
        <f t="shared" si="0"/>
        <v>0.009182348300212473</v>
      </c>
      <c r="J12" s="2">
        <v>0</v>
      </c>
      <c r="K12" s="6">
        <f t="shared" si="1"/>
        <v>0.9182348300212473</v>
      </c>
      <c r="L12" s="6">
        <f t="shared" si="2"/>
        <v>3492.662275906918</v>
      </c>
      <c r="M12"/>
    </row>
    <row r="13" spans="1:13" ht="12.75">
      <c r="A13" s="5">
        <v>21</v>
      </c>
      <c r="B13" s="4" t="s">
        <v>32</v>
      </c>
      <c r="C13" s="4"/>
      <c r="D13" s="4"/>
      <c r="E13" s="4"/>
      <c r="F13" s="20">
        <v>380367</v>
      </c>
      <c r="G13" s="2">
        <v>2</v>
      </c>
      <c r="H13" s="2">
        <v>1905</v>
      </c>
      <c r="I13" s="2">
        <f t="shared" si="0"/>
        <v>0.0010498687664041995</v>
      </c>
      <c r="J13" s="2">
        <v>0</v>
      </c>
      <c r="K13" s="6">
        <f t="shared" si="1"/>
        <v>0.10498687664041995</v>
      </c>
      <c r="L13" s="6">
        <f t="shared" si="2"/>
        <v>399.33543307086615</v>
      </c>
      <c r="M13"/>
    </row>
    <row r="14" spans="1:13" ht="12.75">
      <c r="A14" s="5">
        <v>22</v>
      </c>
      <c r="B14" s="4" t="s">
        <v>33</v>
      </c>
      <c r="C14" s="4" t="s">
        <v>17</v>
      </c>
      <c r="D14" s="4"/>
      <c r="E14" s="4"/>
      <c r="F14" s="20">
        <v>380367</v>
      </c>
      <c r="G14" s="2">
        <v>2</v>
      </c>
      <c r="H14" s="2">
        <v>1905</v>
      </c>
      <c r="I14" s="2">
        <f t="shared" si="0"/>
        <v>0.0010498687664041995</v>
      </c>
      <c r="J14" s="2">
        <v>0</v>
      </c>
      <c r="K14" s="6">
        <f t="shared" si="1"/>
        <v>0.10498687664041995</v>
      </c>
      <c r="L14" s="6">
        <f t="shared" si="2"/>
        <v>399.33543307086615</v>
      </c>
      <c r="M14"/>
    </row>
    <row r="15" spans="1:13" ht="12.75">
      <c r="A15" s="5">
        <v>24</v>
      </c>
      <c r="B15" s="4" t="s">
        <v>34</v>
      </c>
      <c r="C15" s="4"/>
      <c r="D15" s="4" t="s">
        <v>35</v>
      </c>
      <c r="E15" s="4"/>
      <c r="F15" s="20">
        <v>380367</v>
      </c>
      <c r="G15" s="2">
        <v>179</v>
      </c>
      <c r="H15" s="2">
        <v>457200</v>
      </c>
      <c r="I15" s="2">
        <f t="shared" si="0"/>
        <v>0.0003915135608048994</v>
      </c>
      <c r="J15" s="2">
        <v>0</v>
      </c>
      <c r="K15" s="6">
        <f t="shared" si="1"/>
        <v>0.03915135608048994</v>
      </c>
      <c r="L15" s="6">
        <f t="shared" si="2"/>
        <v>148.91883858267715</v>
      </c>
      <c r="M15"/>
    </row>
    <row r="16" spans="1:13" ht="12.75">
      <c r="A16" s="5">
        <v>25</v>
      </c>
      <c r="B16" s="4" t="s">
        <v>36</v>
      </c>
      <c r="C16" s="4"/>
      <c r="D16" s="4"/>
      <c r="E16" s="4"/>
      <c r="F16" s="20">
        <v>380367</v>
      </c>
      <c r="G16" s="2">
        <v>179</v>
      </c>
      <c r="H16" s="2">
        <v>457200</v>
      </c>
      <c r="I16" s="2">
        <f t="shared" si="0"/>
        <v>0.0003915135608048994</v>
      </c>
      <c r="J16" s="2">
        <v>0</v>
      </c>
      <c r="K16" s="6">
        <f t="shared" si="1"/>
        <v>0.03915135608048994</v>
      </c>
      <c r="L16" s="6">
        <f t="shared" si="2"/>
        <v>148.91883858267715</v>
      </c>
      <c r="M16"/>
    </row>
    <row r="17" spans="1:13" ht="12.75">
      <c r="A17" s="5">
        <v>26</v>
      </c>
      <c r="B17" s="4" t="s">
        <v>37</v>
      </c>
      <c r="C17" s="4" t="s">
        <v>38</v>
      </c>
      <c r="D17" s="4"/>
      <c r="E17" s="4"/>
      <c r="F17" s="20">
        <v>380367</v>
      </c>
      <c r="G17" s="2">
        <v>223</v>
      </c>
      <c r="H17" s="2">
        <v>228600</v>
      </c>
      <c r="I17" s="2">
        <f t="shared" si="0"/>
        <v>0.0009755030621172354</v>
      </c>
      <c r="J17" s="2">
        <v>0</v>
      </c>
      <c r="K17" s="6">
        <f t="shared" si="1"/>
        <v>0.09755030621172353</v>
      </c>
      <c r="L17" s="6">
        <f t="shared" si="2"/>
        <v>371.0491732283465</v>
      </c>
      <c r="M17"/>
    </row>
    <row r="18" spans="1:13" ht="12.75">
      <c r="A18" s="5">
        <v>27</v>
      </c>
      <c r="B18" s="4" t="s">
        <v>39</v>
      </c>
      <c r="C18" s="4" t="s">
        <v>40</v>
      </c>
      <c r="D18" s="4"/>
      <c r="E18" s="4"/>
      <c r="F18" s="20">
        <v>380367</v>
      </c>
      <c r="G18" s="2">
        <v>1</v>
      </c>
      <c r="H18" s="2">
        <v>9525</v>
      </c>
      <c r="I18" s="2">
        <f t="shared" si="0"/>
        <v>0.00010498687664041995</v>
      </c>
      <c r="J18" s="2">
        <v>0</v>
      </c>
      <c r="K18" s="6">
        <f t="shared" si="1"/>
        <v>0.010498687664041995</v>
      </c>
      <c r="L18" s="6">
        <f t="shared" si="2"/>
        <v>39.933543307086616</v>
      </c>
      <c r="M18"/>
    </row>
    <row r="19" spans="1:13" ht="12.75">
      <c r="A19" s="5">
        <v>28</v>
      </c>
      <c r="B19" s="4" t="s">
        <v>41</v>
      </c>
      <c r="C19" s="4" t="s">
        <v>42</v>
      </c>
      <c r="D19" s="4"/>
      <c r="E19" s="4"/>
      <c r="F19" s="20">
        <v>380367</v>
      </c>
      <c r="G19" s="2">
        <v>1</v>
      </c>
      <c r="H19" s="2">
        <v>8890</v>
      </c>
      <c r="I19" s="2">
        <f t="shared" si="0"/>
        <v>0.0001124859392575928</v>
      </c>
      <c r="J19" s="2">
        <v>0</v>
      </c>
      <c r="K19" s="6">
        <f t="shared" si="1"/>
        <v>0.01124859392575928</v>
      </c>
      <c r="L19" s="6">
        <f t="shared" si="2"/>
        <v>42.7859392575928</v>
      </c>
      <c r="M19"/>
    </row>
    <row r="20" spans="1:13" ht="12.75">
      <c r="A20" s="5">
        <v>29</v>
      </c>
      <c r="B20" s="4" t="s">
        <v>43</v>
      </c>
      <c r="C20" s="4" t="s">
        <v>42</v>
      </c>
      <c r="D20" s="4"/>
      <c r="E20" s="4"/>
      <c r="F20" s="20">
        <v>380367</v>
      </c>
      <c r="G20" s="2">
        <v>1</v>
      </c>
      <c r="H20" s="2">
        <v>8890</v>
      </c>
      <c r="I20" s="2">
        <f t="shared" si="0"/>
        <v>0.0001124859392575928</v>
      </c>
      <c r="J20" s="2">
        <v>0</v>
      </c>
      <c r="K20" s="6">
        <f t="shared" si="1"/>
        <v>0.01124859392575928</v>
      </c>
      <c r="L20" s="6">
        <f t="shared" si="2"/>
        <v>42.7859392575928</v>
      </c>
      <c r="M20"/>
    </row>
    <row r="21" spans="1:13" ht="12.75">
      <c r="A21" s="5">
        <v>31</v>
      </c>
      <c r="B21" s="4" t="s">
        <v>44</v>
      </c>
      <c r="C21" s="4"/>
      <c r="D21" s="4" t="s">
        <v>45</v>
      </c>
      <c r="E21" s="4"/>
      <c r="F21" s="20">
        <v>380367</v>
      </c>
      <c r="G21" s="2">
        <v>1</v>
      </c>
      <c r="H21" s="2">
        <v>8890</v>
      </c>
      <c r="I21" s="2">
        <f t="shared" si="0"/>
        <v>0.0001124859392575928</v>
      </c>
      <c r="J21" s="2">
        <v>0</v>
      </c>
      <c r="K21" s="6">
        <f t="shared" si="1"/>
        <v>0.01124859392575928</v>
      </c>
      <c r="L21" s="6">
        <f t="shared" si="2"/>
        <v>42.7859392575928</v>
      </c>
      <c r="M21"/>
    </row>
    <row r="22" spans="1:13" ht="12.75">
      <c r="A22" s="5">
        <v>32</v>
      </c>
      <c r="B22" s="4" t="s">
        <v>46</v>
      </c>
      <c r="C22" s="4" t="s">
        <v>47</v>
      </c>
      <c r="D22" s="4"/>
      <c r="E22" s="4"/>
      <c r="F22" s="20">
        <v>380367</v>
      </c>
      <c r="G22" s="2">
        <v>16</v>
      </c>
      <c r="H22" s="2">
        <v>5715</v>
      </c>
      <c r="I22" s="2">
        <f t="shared" si="0"/>
        <v>0.0027996500437445318</v>
      </c>
      <c r="J22" s="2">
        <v>0</v>
      </c>
      <c r="K22" s="6">
        <f t="shared" si="1"/>
        <v>0.27996500437445315</v>
      </c>
      <c r="L22" s="6">
        <f t="shared" si="2"/>
        <v>1064.8944881889763</v>
      </c>
      <c r="M22"/>
    </row>
    <row r="23" spans="1:13" ht="12.75">
      <c r="A23" s="5">
        <v>34</v>
      </c>
      <c r="B23" s="4" t="s">
        <v>749</v>
      </c>
      <c r="C23" s="4" t="s">
        <v>48</v>
      </c>
      <c r="D23" s="4" t="s">
        <v>49</v>
      </c>
      <c r="E23" s="4"/>
      <c r="F23" s="20">
        <v>380367</v>
      </c>
      <c r="G23" s="2">
        <v>2</v>
      </c>
      <c r="H23" s="2">
        <v>1905</v>
      </c>
      <c r="I23" s="2">
        <f t="shared" si="0"/>
        <v>0.0010498687664041995</v>
      </c>
      <c r="J23" s="2">
        <v>0</v>
      </c>
      <c r="K23" s="6">
        <f t="shared" si="1"/>
        <v>0.10498687664041995</v>
      </c>
      <c r="L23" s="6">
        <f t="shared" si="2"/>
        <v>399.33543307086615</v>
      </c>
      <c r="M23"/>
    </row>
    <row r="24" spans="1:13" ht="12.75">
      <c r="A24" s="5">
        <v>35</v>
      </c>
      <c r="B24" s="4" t="s">
        <v>50</v>
      </c>
      <c r="C24" s="4"/>
      <c r="D24" s="4"/>
      <c r="E24" s="4"/>
      <c r="F24" s="20">
        <v>380367</v>
      </c>
      <c r="G24" s="2">
        <v>2</v>
      </c>
      <c r="H24" s="2">
        <v>1905</v>
      </c>
      <c r="I24" s="2">
        <f t="shared" si="0"/>
        <v>0.0010498687664041995</v>
      </c>
      <c r="J24" s="2">
        <v>0</v>
      </c>
      <c r="K24" s="6">
        <f t="shared" si="1"/>
        <v>0.10498687664041995</v>
      </c>
      <c r="L24" s="6">
        <f t="shared" si="2"/>
        <v>399.33543307086615</v>
      </c>
      <c r="M24"/>
    </row>
    <row r="25" spans="1:13" ht="12.75">
      <c r="A25" s="5">
        <v>36</v>
      </c>
      <c r="B25" s="4" t="s">
        <v>58</v>
      </c>
      <c r="C25" s="4"/>
      <c r="D25" s="4" t="s">
        <v>750</v>
      </c>
      <c r="E25" s="4"/>
      <c r="F25" s="20">
        <v>380367</v>
      </c>
      <c r="G25" s="2">
        <v>9</v>
      </c>
      <c r="H25" s="2">
        <v>6350</v>
      </c>
      <c r="I25" s="2">
        <f t="shared" si="0"/>
        <v>0.0014173228346456694</v>
      </c>
      <c r="J25" s="2">
        <v>0</v>
      </c>
      <c r="K25" s="6">
        <f t="shared" si="1"/>
        <v>0.14173228346456693</v>
      </c>
      <c r="L25" s="6">
        <f t="shared" si="2"/>
        <v>539.1028346456693</v>
      </c>
      <c r="M25"/>
    </row>
    <row r="26" spans="1:13" ht="12.75">
      <c r="A26" s="5">
        <v>39</v>
      </c>
      <c r="B26" s="4" t="s">
        <v>51</v>
      </c>
      <c r="C26" s="4" t="s">
        <v>52</v>
      </c>
      <c r="D26" s="4"/>
      <c r="E26" s="4"/>
      <c r="F26" s="20">
        <v>380367</v>
      </c>
      <c r="G26" s="2">
        <v>4</v>
      </c>
      <c r="H26" s="2">
        <v>3175</v>
      </c>
      <c r="I26" s="2">
        <f t="shared" si="0"/>
        <v>0.0012598425196850393</v>
      </c>
      <c r="J26" s="2">
        <v>0</v>
      </c>
      <c r="K26" s="6">
        <f t="shared" si="1"/>
        <v>0.12598425196850394</v>
      </c>
      <c r="L26" s="6">
        <f t="shared" si="2"/>
        <v>479.20251968503936</v>
      </c>
      <c r="M26"/>
    </row>
    <row r="27" spans="1:13" ht="12.75">
      <c r="A27" s="5">
        <v>40</v>
      </c>
      <c r="B27" s="4" t="s">
        <v>53</v>
      </c>
      <c r="C27" s="4"/>
      <c r="D27" s="4" t="s">
        <v>54</v>
      </c>
      <c r="E27" s="4"/>
      <c r="F27" s="20">
        <v>380367</v>
      </c>
      <c r="G27" s="2">
        <v>4</v>
      </c>
      <c r="H27" s="2">
        <v>3175</v>
      </c>
      <c r="I27" s="2">
        <f t="shared" si="0"/>
        <v>0.0012598425196850393</v>
      </c>
      <c r="J27" s="2">
        <v>0</v>
      </c>
      <c r="K27" s="6">
        <f t="shared" si="1"/>
        <v>0.12598425196850394</v>
      </c>
      <c r="L27" s="6">
        <f t="shared" si="2"/>
        <v>479.20251968503936</v>
      </c>
      <c r="M27"/>
    </row>
    <row r="28" spans="1:13" ht="12.75">
      <c r="A28" s="5">
        <v>41</v>
      </c>
      <c r="B28" s="4" t="s">
        <v>55</v>
      </c>
      <c r="C28" s="4" t="s">
        <v>56</v>
      </c>
      <c r="D28" s="4" t="s">
        <v>57</v>
      </c>
      <c r="E28" s="4"/>
      <c r="F28" s="20">
        <v>380367</v>
      </c>
      <c r="G28" s="2">
        <v>4</v>
      </c>
      <c r="H28" s="2">
        <v>3175</v>
      </c>
      <c r="I28" s="2">
        <f t="shared" si="0"/>
        <v>0.0012598425196850393</v>
      </c>
      <c r="J28" s="2">
        <v>0</v>
      </c>
      <c r="K28" s="6">
        <f t="shared" si="1"/>
        <v>0.12598425196850394</v>
      </c>
      <c r="L28" s="6">
        <f t="shared" si="2"/>
        <v>479.20251968503936</v>
      </c>
      <c r="M28"/>
    </row>
    <row r="29" spans="1:13" ht="12.75">
      <c r="A29" s="5">
        <v>42</v>
      </c>
      <c r="B29" s="4" t="s">
        <v>58</v>
      </c>
      <c r="C29" s="4"/>
      <c r="D29" s="4"/>
      <c r="E29" s="4"/>
      <c r="F29" s="20">
        <v>380367</v>
      </c>
      <c r="G29" s="2">
        <v>1</v>
      </c>
      <c r="H29" s="2">
        <v>15240</v>
      </c>
      <c r="I29" s="2">
        <f t="shared" si="0"/>
        <v>6.561679790026247E-05</v>
      </c>
      <c r="J29" s="2">
        <v>0</v>
      </c>
      <c r="K29" s="6">
        <f t="shared" si="1"/>
        <v>0.006561679790026247</v>
      </c>
      <c r="L29" s="6">
        <f t="shared" si="2"/>
        <v>24.958464566929134</v>
      </c>
      <c r="M29"/>
    </row>
    <row r="30" spans="1:13" ht="12.75">
      <c r="A30" s="5">
        <v>43</v>
      </c>
      <c r="B30" s="4" t="s">
        <v>59</v>
      </c>
      <c r="C30" s="4"/>
      <c r="D30" s="4"/>
      <c r="E30" s="4"/>
      <c r="F30" s="20">
        <v>380367</v>
      </c>
      <c r="G30" s="2">
        <v>403</v>
      </c>
      <c r="H30" s="2">
        <v>95250</v>
      </c>
      <c r="I30" s="2">
        <f t="shared" si="0"/>
        <v>0.004230971128608924</v>
      </c>
      <c r="J30" s="2">
        <v>0</v>
      </c>
      <c r="K30" s="6">
        <f t="shared" si="1"/>
        <v>0.4230971128608924</v>
      </c>
      <c r="L30" s="6">
        <f t="shared" si="2"/>
        <v>1609.3217952755906</v>
      </c>
      <c r="M30"/>
    </row>
    <row r="31" spans="1:13" ht="12.75">
      <c r="A31" s="5">
        <v>44</v>
      </c>
      <c r="B31" s="4" t="s">
        <v>60</v>
      </c>
      <c r="C31" s="4"/>
      <c r="D31" s="4"/>
      <c r="E31" s="4"/>
      <c r="F31" s="20">
        <v>380367</v>
      </c>
      <c r="G31" s="2">
        <v>17</v>
      </c>
      <c r="H31" s="2">
        <v>22860</v>
      </c>
      <c r="I31" s="2">
        <f t="shared" si="0"/>
        <v>0.0007436570428696413</v>
      </c>
      <c r="J31" s="2">
        <v>0</v>
      </c>
      <c r="K31" s="6">
        <f t="shared" si="1"/>
        <v>0.07436570428696414</v>
      </c>
      <c r="L31" s="6">
        <f t="shared" si="2"/>
        <v>282.86259842519684</v>
      </c>
      <c r="M31"/>
    </row>
    <row r="32" spans="1:13" ht="12.75">
      <c r="A32" s="5">
        <v>45</v>
      </c>
      <c r="B32" s="4" t="s">
        <v>61</v>
      </c>
      <c r="C32" s="4"/>
      <c r="D32" s="4"/>
      <c r="E32" s="4"/>
      <c r="F32" s="20">
        <v>380367</v>
      </c>
      <c r="G32" s="2">
        <v>1</v>
      </c>
      <c r="H32" s="2">
        <v>7620</v>
      </c>
      <c r="I32" s="2">
        <f t="shared" si="0"/>
        <v>0.00013123359580052493</v>
      </c>
      <c r="J32" s="2">
        <v>0</v>
      </c>
      <c r="K32" s="6">
        <f t="shared" si="1"/>
        <v>0.013123359580052493</v>
      </c>
      <c r="L32" s="6">
        <f t="shared" si="2"/>
        <v>49.91692913385827</v>
      </c>
      <c r="M32"/>
    </row>
    <row r="33" spans="1:13" ht="12.75">
      <c r="A33" s="5">
        <v>47</v>
      </c>
      <c r="B33" s="4" t="s">
        <v>62</v>
      </c>
      <c r="C33" s="4"/>
      <c r="D33" s="4"/>
      <c r="E33" s="4"/>
      <c r="F33" s="20">
        <v>380367</v>
      </c>
      <c r="G33" s="2">
        <v>3</v>
      </c>
      <c r="H33" s="2">
        <v>1270</v>
      </c>
      <c r="I33" s="2">
        <f t="shared" si="0"/>
        <v>0.002362204724409449</v>
      </c>
      <c r="J33" s="2">
        <v>0</v>
      </c>
      <c r="K33" s="6">
        <f t="shared" si="1"/>
        <v>0.23622047244094488</v>
      </c>
      <c r="L33" s="6">
        <f t="shared" si="2"/>
        <v>898.5047244094488</v>
      </c>
      <c r="M33"/>
    </row>
    <row r="34" spans="1:13" ht="12.75">
      <c r="A34" s="5">
        <v>48</v>
      </c>
      <c r="B34" s="4" t="s">
        <v>63</v>
      </c>
      <c r="C34" s="4"/>
      <c r="D34" s="4"/>
      <c r="E34" s="4"/>
      <c r="F34" s="20">
        <v>380367</v>
      </c>
      <c r="G34" s="2">
        <v>2</v>
      </c>
      <c r="H34" s="2">
        <v>635</v>
      </c>
      <c r="I34" s="2">
        <f t="shared" si="0"/>
        <v>0.0031496062992125984</v>
      </c>
      <c r="J34" s="2">
        <v>0</v>
      </c>
      <c r="K34" s="6">
        <f t="shared" si="1"/>
        <v>0.31496062992125984</v>
      </c>
      <c r="L34" s="6">
        <f t="shared" si="2"/>
        <v>1198.0062992125984</v>
      </c>
      <c r="M34"/>
    </row>
    <row r="35" spans="1:13" ht="12.75">
      <c r="A35" s="5">
        <v>51</v>
      </c>
      <c r="B35" s="4" t="s">
        <v>64</v>
      </c>
      <c r="C35" s="4"/>
      <c r="D35" s="4" t="s">
        <v>65</v>
      </c>
      <c r="E35" s="4"/>
      <c r="F35" s="20">
        <v>380367</v>
      </c>
      <c r="G35" s="2">
        <v>1</v>
      </c>
      <c r="H35" s="2">
        <v>10160</v>
      </c>
      <c r="I35" s="2">
        <f t="shared" si="0"/>
        <v>9.84251968503937E-05</v>
      </c>
      <c r="J35" s="2">
        <v>0</v>
      </c>
      <c r="K35" s="6">
        <f t="shared" si="1"/>
        <v>0.00984251968503937</v>
      </c>
      <c r="L35" s="6">
        <f t="shared" si="2"/>
        <v>37.4376968503937</v>
      </c>
      <c r="M35"/>
    </row>
    <row r="36" spans="1:13" ht="12.75">
      <c r="A36" s="5">
        <v>52</v>
      </c>
      <c r="B36" s="4" t="s">
        <v>66</v>
      </c>
      <c r="C36" s="4"/>
      <c r="D36" s="4"/>
      <c r="E36" s="4"/>
      <c r="F36" s="20">
        <v>380367</v>
      </c>
      <c r="G36" s="2">
        <v>67</v>
      </c>
      <c r="H36" s="2">
        <v>17145</v>
      </c>
      <c r="I36" s="2">
        <f t="shared" si="0"/>
        <v>0.003907844852726742</v>
      </c>
      <c r="J36" s="2">
        <v>0</v>
      </c>
      <c r="K36" s="6">
        <f t="shared" si="1"/>
        <v>0.39078448527267423</v>
      </c>
      <c r="L36" s="6">
        <f t="shared" si="2"/>
        <v>1486.4152230971129</v>
      </c>
      <c r="M36"/>
    </row>
    <row r="37" spans="1:13" ht="12.75">
      <c r="A37" s="5">
        <v>54</v>
      </c>
      <c r="B37" s="4" t="s">
        <v>67</v>
      </c>
      <c r="C37" s="4" t="s">
        <v>68</v>
      </c>
      <c r="D37" s="4" t="s">
        <v>14</v>
      </c>
      <c r="E37" s="4" t="s">
        <v>69</v>
      </c>
      <c r="F37" s="20">
        <v>380367</v>
      </c>
      <c r="G37" s="2">
        <v>7</v>
      </c>
      <c r="H37" s="2">
        <v>1905</v>
      </c>
      <c r="I37" s="2">
        <f t="shared" si="0"/>
        <v>0.003674540682414698</v>
      </c>
      <c r="J37" s="2">
        <v>0</v>
      </c>
      <c r="K37" s="6">
        <f t="shared" si="1"/>
        <v>0.3674540682414698</v>
      </c>
      <c r="L37" s="6">
        <f t="shared" si="2"/>
        <v>1397.6740157480315</v>
      </c>
      <c r="M37"/>
    </row>
    <row r="38" spans="1:13" ht="12.75">
      <c r="A38" s="5">
        <v>55</v>
      </c>
      <c r="B38" s="4" t="s">
        <v>70</v>
      </c>
      <c r="C38" s="4"/>
      <c r="D38" s="4"/>
      <c r="E38" s="4"/>
      <c r="F38" s="20">
        <v>380367</v>
      </c>
      <c r="G38" s="2">
        <v>1</v>
      </c>
      <c r="H38" s="2">
        <v>2286</v>
      </c>
      <c r="I38" s="2">
        <f t="shared" si="0"/>
        <v>0.0004374453193350831</v>
      </c>
      <c r="J38" s="2">
        <v>0</v>
      </c>
      <c r="K38" s="6">
        <f t="shared" si="1"/>
        <v>0.043744531933508315</v>
      </c>
      <c r="L38" s="6">
        <f t="shared" si="2"/>
        <v>166.38976377952756</v>
      </c>
      <c r="M38"/>
    </row>
    <row r="39" spans="1:13" ht="12.75">
      <c r="A39" s="5">
        <v>56</v>
      </c>
      <c r="B39" s="4" t="s">
        <v>71</v>
      </c>
      <c r="C39" s="4" t="s">
        <v>72</v>
      </c>
      <c r="D39" s="4"/>
      <c r="E39" s="4"/>
      <c r="F39" s="20">
        <v>380367</v>
      </c>
      <c r="G39" s="2">
        <v>2</v>
      </c>
      <c r="H39" s="2">
        <v>1905</v>
      </c>
      <c r="I39" s="2">
        <f t="shared" si="0"/>
        <v>0.0010498687664041995</v>
      </c>
      <c r="J39" s="2">
        <v>0</v>
      </c>
      <c r="K39" s="6">
        <f t="shared" si="1"/>
        <v>0.10498687664041995</v>
      </c>
      <c r="L39" s="6">
        <f t="shared" si="2"/>
        <v>399.33543307086615</v>
      </c>
      <c r="M39"/>
    </row>
    <row r="40" spans="1:13" ht="12.75">
      <c r="A40" s="5">
        <v>58</v>
      </c>
      <c r="B40" s="4" t="s">
        <v>73</v>
      </c>
      <c r="C40" s="4" t="s">
        <v>74</v>
      </c>
      <c r="D40" s="4"/>
      <c r="E40" s="4"/>
      <c r="F40" s="20">
        <v>380367</v>
      </c>
      <c r="G40" s="2">
        <v>2</v>
      </c>
      <c r="H40" s="2">
        <v>635</v>
      </c>
      <c r="I40" s="2">
        <f t="shared" si="0"/>
        <v>0.0031496062992125984</v>
      </c>
      <c r="J40" s="2">
        <v>0</v>
      </c>
      <c r="K40" s="6">
        <f t="shared" si="1"/>
        <v>0.31496062992125984</v>
      </c>
      <c r="L40" s="6">
        <f t="shared" si="2"/>
        <v>1198.0062992125984</v>
      </c>
      <c r="M40"/>
    </row>
    <row r="41" spans="1:13" ht="12.75">
      <c r="A41" s="5">
        <v>60</v>
      </c>
      <c r="B41" s="4" t="s">
        <v>75</v>
      </c>
      <c r="C41" s="4"/>
      <c r="D41" s="4"/>
      <c r="E41" s="4"/>
      <c r="F41" s="20">
        <v>380367</v>
      </c>
      <c r="G41" s="2">
        <v>3</v>
      </c>
      <c r="H41" s="2">
        <v>3175</v>
      </c>
      <c r="I41" s="2">
        <f t="shared" si="0"/>
        <v>0.0009448818897637795</v>
      </c>
      <c r="J41" s="2">
        <v>0</v>
      </c>
      <c r="K41" s="6">
        <f t="shared" si="1"/>
        <v>0.09448818897637795</v>
      </c>
      <c r="L41" s="6">
        <f t="shared" si="2"/>
        <v>359.40188976377954</v>
      </c>
      <c r="M41"/>
    </row>
    <row r="42" spans="1:13" ht="12.75">
      <c r="A42" s="5">
        <v>61</v>
      </c>
      <c r="B42" s="29" t="s">
        <v>76</v>
      </c>
      <c r="C42" s="4" t="s">
        <v>77</v>
      </c>
      <c r="D42" s="4"/>
      <c r="E42" s="4"/>
      <c r="F42" s="20">
        <v>380367</v>
      </c>
      <c r="G42" s="2">
        <v>427</v>
      </c>
      <c r="H42" s="2">
        <v>457200</v>
      </c>
      <c r="I42" s="2">
        <f t="shared" si="0"/>
        <v>0.0009339457567804025</v>
      </c>
      <c r="J42" s="2">
        <v>0</v>
      </c>
      <c r="K42" s="6">
        <f t="shared" si="1"/>
        <v>0.09339457567804024</v>
      </c>
      <c r="L42" s="6">
        <f t="shared" si="2"/>
        <v>355.24214566929135</v>
      </c>
      <c r="M42"/>
    </row>
    <row r="43" spans="1:13" ht="12.75">
      <c r="A43" s="5">
        <v>62</v>
      </c>
      <c r="B43" s="4" t="s">
        <v>78</v>
      </c>
      <c r="C43" s="4" t="s">
        <v>79</v>
      </c>
      <c r="D43" s="4" t="s">
        <v>80</v>
      </c>
      <c r="E43" s="4"/>
      <c r="F43" s="20">
        <v>380367</v>
      </c>
      <c r="G43" s="2">
        <v>4</v>
      </c>
      <c r="H43" s="2">
        <v>1905</v>
      </c>
      <c r="I43" s="2">
        <f t="shared" si="0"/>
        <v>0.002099737532808399</v>
      </c>
      <c r="J43" s="2">
        <f>SUM(I43*100)</f>
        <v>0.2099737532808399</v>
      </c>
      <c r="K43" s="6">
        <v>0</v>
      </c>
      <c r="L43" s="6">
        <f>SUM(F43*I43)</f>
        <v>798.6708661417323</v>
      </c>
      <c r="M43"/>
    </row>
    <row r="44" spans="1:13" ht="12.75">
      <c r="A44" s="5">
        <v>63</v>
      </c>
      <c r="B44" s="4" t="s">
        <v>81</v>
      </c>
      <c r="C44" s="4" t="s">
        <v>82</v>
      </c>
      <c r="D44" s="4"/>
      <c r="E44" s="4"/>
      <c r="F44" s="20">
        <v>380367</v>
      </c>
      <c r="G44" s="2">
        <v>13</v>
      </c>
      <c r="H44" s="2">
        <v>3810</v>
      </c>
      <c r="I44" s="2">
        <f t="shared" si="0"/>
        <v>0.0034120734908136482</v>
      </c>
      <c r="J44" s="2">
        <v>0</v>
      </c>
      <c r="K44" s="6">
        <f t="shared" si="1"/>
        <v>0.34120734908136485</v>
      </c>
      <c r="L44" s="6">
        <f t="shared" si="2"/>
        <v>1297.840157480315</v>
      </c>
      <c r="M44"/>
    </row>
    <row r="45" spans="1:13" ht="12.75">
      <c r="A45" s="5">
        <v>65</v>
      </c>
      <c r="B45" s="4" t="s">
        <v>83</v>
      </c>
      <c r="C45" s="4" t="s">
        <v>25</v>
      </c>
      <c r="D45" s="4"/>
      <c r="E45" s="4"/>
      <c r="F45" s="20">
        <v>380367</v>
      </c>
      <c r="G45" s="2">
        <v>1</v>
      </c>
      <c r="H45" s="2">
        <v>17145</v>
      </c>
      <c r="I45" s="2">
        <f t="shared" si="0"/>
        <v>5.832604257801108E-05</v>
      </c>
      <c r="J45" s="2">
        <v>0</v>
      </c>
      <c r="K45" s="6">
        <f t="shared" si="1"/>
        <v>0.005832604257801108</v>
      </c>
      <c r="L45" s="6">
        <f t="shared" si="2"/>
        <v>22.18530183727034</v>
      </c>
      <c r="M45"/>
    </row>
    <row r="46" spans="1:13" ht="12.75">
      <c r="A46" s="5">
        <v>66</v>
      </c>
      <c r="B46" s="4" t="s">
        <v>84</v>
      </c>
      <c r="C46" s="4" t="s">
        <v>85</v>
      </c>
      <c r="D46" s="4" t="s">
        <v>86</v>
      </c>
      <c r="E46" s="4"/>
      <c r="F46" s="20">
        <v>380367</v>
      </c>
      <c r="G46" s="2">
        <v>1</v>
      </c>
      <c r="H46" s="2">
        <v>3810</v>
      </c>
      <c r="I46" s="2">
        <f t="shared" si="0"/>
        <v>0.00026246719160104987</v>
      </c>
      <c r="J46" s="2">
        <v>0</v>
      </c>
      <c r="K46" s="6">
        <f t="shared" si="1"/>
        <v>0.026246719160104987</v>
      </c>
      <c r="L46" s="6">
        <f t="shared" si="2"/>
        <v>99.83385826771654</v>
      </c>
      <c r="M46"/>
    </row>
    <row r="47" spans="1:13" ht="12.75">
      <c r="A47" s="5">
        <v>67</v>
      </c>
      <c r="B47" s="4" t="s">
        <v>87</v>
      </c>
      <c r="C47" s="4" t="s">
        <v>82</v>
      </c>
      <c r="D47" s="4"/>
      <c r="E47" s="4"/>
      <c r="F47" s="20">
        <v>380367</v>
      </c>
      <c r="G47" s="2">
        <v>11</v>
      </c>
      <c r="H47" s="2">
        <v>5715</v>
      </c>
      <c r="I47" s="2">
        <f t="shared" si="0"/>
        <v>0.0019247594050743656</v>
      </c>
      <c r="J47" s="2">
        <v>0</v>
      </c>
      <c r="K47" s="6">
        <f t="shared" si="1"/>
        <v>0.19247594050743655</v>
      </c>
      <c r="L47" s="6">
        <f t="shared" si="2"/>
        <v>732.1149606299213</v>
      </c>
      <c r="M47"/>
    </row>
    <row r="48" spans="1:13" ht="12.75">
      <c r="A48" s="5">
        <v>68</v>
      </c>
      <c r="B48" s="4" t="s">
        <v>88</v>
      </c>
      <c r="C48" s="4"/>
      <c r="D48" s="4"/>
      <c r="E48" s="4"/>
      <c r="F48" s="20">
        <v>380367</v>
      </c>
      <c r="G48" s="2">
        <v>8</v>
      </c>
      <c r="H48" s="2">
        <v>1905</v>
      </c>
      <c r="I48" s="2">
        <f t="shared" si="0"/>
        <v>0.004199475065616798</v>
      </c>
      <c r="J48" s="2">
        <v>0</v>
      </c>
      <c r="K48" s="6">
        <f t="shared" si="1"/>
        <v>0.4199475065616798</v>
      </c>
      <c r="L48" s="6">
        <f t="shared" si="2"/>
        <v>1597.3417322834646</v>
      </c>
      <c r="M48"/>
    </row>
    <row r="49" spans="1:13" ht="12.75">
      <c r="A49" s="5">
        <v>69</v>
      </c>
      <c r="B49" s="4" t="s">
        <v>89</v>
      </c>
      <c r="C49" s="4"/>
      <c r="D49" s="4"/>
      <c r="E49" s="4"/>
      <c r="F49" s="20">
        <v>380367</v>
      </c>
      <c r="G49" s="2">
        <v>323</v>
      </c>
      <c r="H49" s="2">
        <v>381000</v>
      </c>
      <c r="I49" s="2">
        <f t="shared" si="0"/>
        <v>0.0008477690288713911</v>
      </c>
      <c r="J49" s="2">
        <v>0</v>
      </c>
      <c r="K49" s="6">
        <f t="shared" si="1"/>
        <v>0.08477690288713911</v>
      </c>
      <c r="L49" s="6">
        <f t="shared" si="2"/>
        <v>322.46336220472443</v>
      </c>
      <c r="M49"/>
    </row>
    <row r="50" spans="1:13" ht="12.75">
      <c r="A50" s="5">
        <v>70</v>
      </c>
      <c r="B50" s="4" t="s">
        <v>90</v>
      </c>
      <c r="C50" s="4" t="s">
        <v>91</v>
      </c>
      <c r="D50" s="4"/>
      <c r="E50" s="4"/>
      <c r="F50" s="20">
        <v>380367</v>
      </c>
      <c r="G50" s="2">
        <v>9</v>
      </c>
      <c r="H50" s="2">
        <v>1270</v>
      </c>
      <c r="I50" s="2">
        <f t="shared" si="0"/>
        <v>0.007086614173228346</v>
      </c>
      <c r="J50" s="2">
        <v>0</v>
      </c>
      <c r="K50" s="6">
        <f t="shared" si="1"/>
        <v>0.7086614173228346</v>
      </c>
      <c r="L50" s="6">
        <f t="shared" si="2"/>
        <v>2695.5141732283464</v>
      </c>
      <c r="M50"/>
    </row>
    <row r="51" spans="1:13" ht="12.75">
      <c r="A51" s="5">
        <v>71</v>
      </c>
      <c r="B51" s="4" t="s">
        <v>92</v>
      </c>
      <c r="C51" s="4"/>
      <c r="D51" s="4"/>
      <c r="E51" s="4"/>
      <c r="F51" s="20">
        <v>380367</v>
      </c>
      <c r="G51" s="2">
        <v>7</v>
      </c>
      <c r="H51" s="2">
        <v>1270</v>
      </c>
      <c r="I51" s="2">
        <f t="shared" si="0"/>
        <v>0.005511811023622047</v>
      </c>
      <c r="J51" s="2">
        <v>0</v>
      </c>
      <c r="K51" s="6">
        <f t="shared" si="1"/>
        <v>0.5511811023622047</v>
      </c>
      <c r="L51" s="6">
        <f t="shared" si="2"/>
        <v>2096.511023622047</v>
      </c>
      <c r="M51"/>
    </row>
    <row r="52" spans="1:13" ht="12.75">
      <c r="A52" s="5">
        <v>72</v>
      </c>
      <c r="B52" s="4" t="s">
        <v>93</v>
      </c>
      <c r="C52" s="4"/>
      <c r="D52" s="4"/>
      <c r="E52" s="4"/>
      <c r="F52" s="20">
        <v>380367</v>
      </c>
      <c r="G52" s="2">
        <v>2</v>
      </c>
      <c r="H52" s="2">
        <v>635</v>
      </c>
      <c r="I52" s="2">
        <f t="shared" si="0"/>
        <v>0.0031496062992125984</v>
      </c>
      <c r="J52" s="2">
        <v>0</v>
      </c>
      <c r="K52" s="6">
        <f t="shared" si="1"/>
        <v>0.31496062992125984</v>
      </c>
      <c r="L52" s="6">
        <f t="shared" si="2"/>
        <v>1198.0062992125984</v>
      </c>
      <c r="M52"/>
    </row>
    <row r="53" spans="1:13" ht="12.75">
      <c r="A53" s="5">
        <v>73</v>
      </c>
      <c r="B53" s="4" t="s">
        <v>94</v>
      </c>
      <c r="C53" s="4" t="s">
        <v>95</v>
      </c>
      <c r="D53" s="4"/>
      <c r="E53" s="4"/>
      <c r="F53" s="20">
        <v>380367</v>
      </c>
      <c r="G53" s="2">
        <v>1</v>
      </c>
      <c r="H53" s="2">
        <v>635</v>
      </c>
      <c r="I53" s="2">
        <f t="shared" si="0"/>
        <v>0.0015748031496062992</v>
      </c>
      <c r="J53" s="2">
        <v>0</v>
      </c>
      <c r="K53" s="6">
        <f t="shared" si="1"/>
        <v>0.15748031496062992</v>
      </c>
      <c r="L53" s="6">
        <f t="shared" si="2"/>
        <v>599.0031496062992</v>
      </c>
      <c r="M53"/>
    </row>
    <row r="54" spans="1:13" ht="12.75">
      <c r="A54" s="5">
        <v>74</v>
      </c>
      <c r="B54" s="4" t="s">
        <v>96</v>
      </c>
      <c r="C54" s="4" t="s">
        <v>97</v>
      </c>
      <c r="D54" s="4"/>
      <c r="E54" s="4"/>
      <c r="F54" s="20">
        <v>380367</v>
      </c>
      <c r="G54" s="2">
        <v>6</v>
      </c>
      <c r="H54" s="2">
        <v>22225</v>
      </c>
      <c r="I54" s="2">
        <f t="shared" si="0"/>
        <v>0.0002699662542182227</v>
      </c>
      <c r="J54" s="2">
        <v>0</v>
      </c>
      <c r="K54" s="6">
        <f t="shared" si="1"/>
        <v>0.02699662542182227</v>
      </c>
      <c r="L54" s="6">
        <f t="shared" si="2"/>
        <v>102.68625421822271</v>
      </c>
      <c r="M54"/>
    </row>
    <row r="55" spans="1:13" ht="12.75">
      <c r="A55" s="5">
        <v>75</v>
      </c>
      <c r="B55" s="4" t="s">
        <v>98</v>
      </c>
      <c r="C55" s="4"/>
      <c r="D55" s="4"/>
      <c r="E55" s="4"/>
      <c r="F55" s="20">
        <v>380367</v>
      </c>
      <c r="G55" s="2">
        <v>6</v>
      </c>
      <c r="H55" s="2">
        <v>22225</v>
      </c>
      <c r="I55" s="2">
        <f t="shared" si="0"/>
        <v>0.0002699662542182227</v>
      </c>
      <c r="J55" s="2">
        <v>0</v>
      </c>
      <c r="K55" s="6">
        <f t="shared" si="1"/>
        <v>0.02699662542182227</v>
      </c>
      <c r="L55" s="6">
        <f t="shared" si="2"/>
        <v>102.68625421822271</v>
      </c>
      <c r="M55"/>
    </row>
    <row r="56" spans="1:13" ht="12.75">
      <c r="A56" s="5">
        <v>77</v>
      </c>
      <c r="B56" s="4" t="s">
        <v>99</v>
      </c>
      <c r="C56" s="4"/>
      <c r="D56" s="4" t="s">
        <v>100</v>
      </c>
      <c r="E56" s="4"/>
      <c r="F56" s="20">
        <v>380367</v>
      </c>
      <c r="G56" s="2">
        <v>2</v>
      </c>
      <c r="H56" s="2">
        <v>22225</v>
      </c>
      <c r="I56" s="2">
        <f t="shared" si="0"/>
        <v>8.998875140607424E-05</v>
      </c>
      <c r="J56" s="2">
        <v>0</v>
      </c>
      <c r="K56" s="6">
        <f t="shared" si="1"/>
        <v>0.008998875140607423</v>
      </c>
      <c r="L56" s="6">
        <f t="shared" si="2"/>
        <v>34.22875140607424</v>
      </c>
      <c r="M56"/>
    </row>
    <row r="57" spans="1:13" ht="12.75">
      <c r="A57" s="5">
        <v>78</v>
      </c>
      <c r="B57" s="4" t="s">
        <v>101</v>
      </c>
      <c r="C57" s="4"/>
      <c r="D57" s="4"/>
      <c r="E57" s="4"/>
      <c r="F57" s="20">
        <v>380367</v>
      </c>
      <c r="G57" s="2">
        <v>14</v>
      </c>
      <c r="H57" s="2">
        <v>1905</v>
      </c>
      <c r="I57" s="2">
        <f t="shared" si="0"/>
        <v>0.007349081364829396</v>
      </c>
      <c r="J57" s="2">
        <v>0</v>
      </c>
      <c r="K57" s="6">
        <f t="shared" si="1"/>
        <v>0.7349081364829396</v>
      </c>
      <c r="L57" s="6">
        <f t="shared" si="2"/>
        <v>2795.348031496063</v>
      </c>
      <c r="M57"/>
    </row>
    <row r="58" spans="1:13" ht="12.75">
      <c r="A58" s="5">
        <v>79</v>
      </c>
      <c r="B58" s="4" t="s">
        <v>102</v>
      </c>
      <c r="C58" s="4" t="s">
        <v>25</v>
      </c>
      <c r="D58" s="4"/>
      <c r="E58" s="4"/>
      <c r="F58" s="20">
        <v>380367</v>
      </c>
      <c r="G58" s="2">
        <v>2</v>
      </c>
      <c r="H58" s="2">
        <v>1905</v>
      </c>
      <c r="I58" s="2">
        <f t="shared" si="0"/>
        <v>0.0010498687664041995</v>
      </c>
      <c r="J58" s="2">
        <v>0</v>
      </c>
      <c r="K58" s="6">
        <f t="shared" si="1"/>
        <v>0.10498687664041995</v>
      </c>
      <c r="L58" s="6">
        <f t="shared" si="2"/>
        <v>399.33543307086615</v>
      </c>
      <c r="M58"/>
    </row>
    <row r="59" spans="1:13" ht="12.75">
      <c r="A59" s="5">
        <v>80</v>
      </c>
      <c r="B59" s="4" t="s">
        <v>103</v>
      </c>
      <c r="C59" s="4"/>
      <c r="D59" s="4"/>
      <c r="E59" s="4"/>
      <c r="F59" s="20">
        <v>380367</v>
      </c>
      <c r="G59" s="2">
        <v>2</v>
      </c>
      <c r="H59" s="2">
        <v>1143</v>
      </c>
      <c r="I59" s="2">
        <f t="shared" si="0"/>
        <v>0.0017497812773403325</v>
      </c>
      <c r="J59" s="2">
        <v>0</v>
      </c>
      <c r="K59" s="6">
        <f t="shared" si="1"/>
        <v>0.17497812773403326</v>
      </c>
      <c r="L59" s="6">
        <f t="shared" si="2"/>
        <v>665.5590551181102</v>
      </c>
      <c r="M59"/>
    </row>
    <row r="60" spans="1:13" ht="12.75">
      <c r="A60" s="5">
        <v>81</v>
      </c>
      <c r="B60" s="4" t="s">
        <v>104</v>
      </c>
      <c r="C60" s="4"/>
      <c r="D60" s="4"/>
      <c r="E60" s="4"/>
      <c r="F60" s="20">
        <v>380367</v>
      </c>
      <c r="G60" s="2">
        <v>43</v>
      </c>
      <c r="H60" s="2">
        <v>228600</v>
      </c>
      <c r="I60" s="2">
        <f t="shared" si="0"/>
        <v>0.00018810148731408574</v>
      </c>
      <c r="J60" s="2">
        <v>0</v>
      </c>
      <c r="K60" s="6">
        <f t="shared" si="1"/>
        <v>0.018810148731408575</v>
      </c>
      <c r="L60" s="6">
        <f t="shared" si="2"/>
        <v>71.54759842519685</v>
      </c>
      <c r="M60"/>
    </row>
    <row r="61" spans="1:13" ht="12.75">
      <c r="A61" s="5">
        <v>82</v>
      </c>
      <c r="B61" s="4" t="s">
        <v>87</v>
      </c>
      <c r="C61" s="4"/>
      <c r="D61" s="4"/>
      <c r="E61" s="4"/>
      <c r="F61" s="20">
        <v>380367</v>
      </c>
      <c r="G61" s="2">
        <v>4</v>
      </c>
      <c r="H61" s="2">
        <v>17145</v>
      </c>
      <c r="I61" s="2">
        <f t="shared" si="0"/>
        <v>0.00023330417031204432</v>
      </c>
      <c r="J61" s="2">
        <v>0</v>
      </c>
      <c r="K61" s="6">
        <f t="shared" si="1"/>
        <v>0.02333041703120443</v>
      </c>
      <c r="L61" s="6">
        <f t="shared" si="2"/>
        <v>88.74120734908136</v>
      </c>
      <c r="M61"/>
    </row>
    <row r="62" spans="1:13" ht="12.75">
      <c r="A62" s="5">
        <v>83</v>
      </c>
      <c r="B62" s="4" t="s">
        <v>105</v>
      </c>
      <c r="C62" s="4"/>
      <c r="D62" s="4"/>
      <c r="E62" s="4"/>
      <c r="F62" s="20">
        <v>380367</v>
      </c>
      <c r="G62" s="2">
        <v>4</v>
      </c>
      <c r="H62" s="2">
        <v>17145</v>
      </c>
      <c r="I62" s="2">
        <f t="shared" si="0"/>
        <v>0.00023330417031204432</v>
      </c>
      <c r="J62" s="2">
        <v>0</v>
      </c>
      <c r="K62" s="6">
        <f t="shared" si="1"/>
        <v>0.02333041703120443</v>
      </c>
      <c r="L62" s="6">
        <f t="shared" si="2"/>
        <v>88.74120734908136</v>
      </c>
      <c r="M62"/>
    </row>
    <row r="63" spans="1:13" ht="12.75">
      <c r="A63" s="5">
        <v>84</v>
      </c>
      <c r="B63" s="4" t="s">
        <v>106</v>
      </c>
      <c r="C63" s="4"/>
      <c r="D63" s="4"/>
      <c r="E63" s="4"/>
      <c r="F63" s="20">
        <v>380367</v>
      </c>
      <c r="G63" s="2">
        <v>4</v>
      </c>
      <c r="H63" s="2">
        <v>17145</v>
      </c>
      <c r="I63" s="2">
        <f t="shared" si="0"/>
        <v>0.00023330417031204432</v>
      </c>
      <c r="J63" s="2">
        <v>0</v>
      </c>
      <c r="K63" s="6">
        <f t="shared" si="1"/>
        <v>0.02333041703120443</v>
      </c>
      <c r="L63" s="6">
        <f t="shared" si="2"/>
        <v>88.74120734908136</v>
      </c>
      <c r="M63"/>
    </row>
    <row r="64" spans="1:13" ht="12.75">
      <c r="A64" s="5">
        <v>85</v>
      </c>
      <c r="B64" s="4" t="s">
        <v>107</v>
      </c>
      <c r="C64" s="4" t="s">
        <v>25</v>
      </c>
      <c r="D64" s="4"/>
      <c r="E64" s="4"/>
      <c r="F64" s="20">
        <v>380367</v>
      </c>
      <c r="G64" s="2">
        <v>1</v>
      </c>
      <c r="H64" s="2">
        <v>17145</v>
      </c>
      <c r="I64" s="2">
        <f t="shared" si="0"/>
        <v>5.832604257801108E-05</v>
      </c>
      <c r="J64" s="2">
        <v>0</v>
      </c>
      <c r="K64" s="6">
        <f t="shared" si="1"/>
        <v>0.005832604257801108</v>
      </c>
      <c r="L64" s="6">
        <f t="shared" si="2"/>
        <v>22.18530183727034</v>
      </c>
      <c r="M64"/>
    </row>
    <row r="65" spans="1:13" ht="12.75">
      <c r="A65" s="5">
        <v>87</v>
      </c>
      <c r="B65" s="4" t="s">
        <v>108</v>
      </c>
      <c r="C65" s="4" t="s">
        <v>109</v>
      </c>
      <c r="D65" s="4" t="s">
        <v>100</v>
      </c>
      <c r="E65" s="4"/>
      <c r="F65" s="20">
        <v>380367</v>
      </c>
      <c r="G65" s="2">
        <v>3</v>
      </c>
      <c r="H65" s="2">
        <v>5080</v>
      </c>
      <c r="I65" s="2">
        <f t="shared" si="0"/>
        <v>0.0005905511811023622</v>
      </c>
      <c r="J65" s="2">
        <v>0</v>
      </c>
      <c r="K65" s="6">
        <f t="shared" si="1"/>
        <v>0.05905511811023622</v>
      </c>
      <c r="L65" s="6">
        <f t="shared" si="2"/>
        <v>224.6261811023622</v>
      </c>
      <c r="M65"/>
    </row>
    <row r="66" spans="1:13" ht="12.75">
      <c r="A66" s="5">
        <v>89</v>
      </c>
      <c r="B66" s="4" t="s">
        <v>110</v>
      </c>
      <c r="C66" s="4"/>
      <c r="D66" s="4"/>
      <c r="E66" s="4"/>
      <c r="F66" s="20">
        <v>380367</v>
      </c>
      <c r="G66" s="2">
        <v>31</v>
      </c>
      <c r="H66" s="2">
        <v>34290</v>
      </c>
      <c r="I66" s="2">
        <f t="shared" si="0"/>
        <v>0.0009040536599591718</v>
      </c>
      <c r="J66" s="2">
        <v>0</v>
      </c>
      <c r="K66" s="6">
        <f t="shared" si="1"/>
        <v>0.09040536599591718</v>
      </c>
      <c r="L66" s="6">
        <f t="shared" si="2"/>
        <v>343.8721784776903</v>
      </c>
      <c r="M66"/>
    </row>
    <row r="67" spans="1:13" ht="12.75">
      <c r="A67" s="5">
        <v>91</v>
      </c>
      <c r="B67" s="4" t="s">
        <v>111</v>
      </c>
      <c r="C67" s="4"/>
      <c r="D67" s="4"/>
      <c r="E67" s="4"/>
      <c r="F67" s="20">
        <v>380367</v>
      </c>
      <c r="G67" s="2">
        <v>1</v>
      </c>
      <c r="H67" s="2">
        <v>635</v>
      </c>
      <c r="I67" s="2">
        <f t="shared" si="0"/>
        <v>0.0015748031496062992</v>
      </c>
      <c r="J67" s="2">
        <v>0</v>
      </c>
      <c r="K67" s="6">
        <f t="shared" si="1"/>
        <v>0.15748031496062992</v>
      </c>
      <c r="L67" s="6">
        <f t="shared" si="2"/>
        <v>599.0031496062992</v>
      </c>
      <c r="M67"/>
    </row>
    <row r="68" spans="1:13" ht="12.75">
      <c r="A68" s="5">
        <v>92</v>
      </c>
      <c r="B68" s="4" t="s">
        <v>112</v>
      </c>
      <c r="C68" s="4" t="s">
        <v>113</v>
      </c>
      <c r="D68" s="4"/>
      <c r="E68" s="4"/>
      <c r="F68" s="20">
        <v>380367</v>
      </c>
      <c r="G68" s="2">
        <v>1</v>
      </c>
      <c r="H68" s="2">
        <v>635</v>
      </c>
      <c r="I68" s="2">
        <f aca="true" t="shared" si="3" ref="I68:I131">SUM(G68/H68)</f>
        <v>0.0015748031496062992</v>
      </c>
      <c r="J68" s="2">
        <v>0</v>
      </c>
      <c r="K68" s="6">
        <f aca="true" t="shared" si="4" ref="K68:K131">SUM(I68*100)</f>
        <v>0.15748031496062992</v>
      </c>
      <c r="L68" s="6">
        <f aca="true" t="shared" si="5" ref="L68:L131">SUM(F68*I68)</f>
        <v>599.0031496062992</v>
      </c>
      <c r="M68"/>
    </row>
    <row r="69" spans="1:13" ht="12.75">
      <c r="A69" s="5">
        <v>93</v>
      </c>
      <c r="B69" s="4" t="s">
        <v>114</v>
      </c>
      <c r="C69" s="4" t="s">
        <v>115</v>
      </c>
      <c r="D69" s="4"/>
      <c r="E69" s="4"/>
      <c r="F69" s="20">
        <v>380367</v>
      </c>
      <c r="G69" s="2">
        <v>1</v>
      </c>
      <c r="H69" s="2">
        <v>5080</v>
      </c>
      <c r="I69" s="2">
        <f t="shared" si="3"/>
        <v>0.0001968503937007874</v>
      </c>
      <c r="J69" s="2">
        <v>0</v>
      </c>
      <c r="K69" s="6">
        <f t="shared" si="4"/>
        <v>0.01968503937007874</v>
      </c>
      <c r="L69" s="6">
        <f t="shared" si="5"/>
        <v>74.8753937007874</v>
      </c>
      <c r="M69"/>
    </row>
    <row r="70" spans="1:13" ht="12.75">
      <c r="A70" s="8">
        <v>94</v>
      </c>
      <c r="B70" s="9" t="s">
        <v>116</v>
      </c>
      <c r="C70" s="9" t="s">
        <v>115</v>
      </c>
      <c r="D70" s="9"/>
      <c r="E70" s="9"/>
      <c r="F70" s="20">
        <v>380367</v>
      </c>
      <c r="G70" s="2">
        <v>1</v>
      </c>
      <c r="H70" s="2">
        <v>2540</v>
      </c>
      <c r="I70" s="3">
        <f t="shared" si="3"/>
        <v>0.0003937007874015748</v>
      </c>
      <c r="J70" s="3">
        <v>0</v>
      </c>
      <c r="K70" s="6">
        <f t="shared" si="4"/>
        <v>0.03937007874015748</v>
      </c>
      <c r="L70" s="10">
        <f t="shared" si="5"/>
        <v>149.7507874015748</v>
      </c>
      <c r="M70"/>
    </row>
    <row r="71" spans="1:12" s="11" customFormat="1" ht="12.75">
      <c r="A71" s="5">
        <v>95</v>
      </c>
      <c r="B71" s="4" t="s">
        <v>117</v>
      </c>
      <c r="C71" s="4" t="s">
        <v>118</v>
      </c>
      <c r="D71" s="4"/>
      <c r="E71" s="4"/>
      <c r="F71" s="20">
        <v>380367</v>
      </c>
      <c r="G71" s="2">
        <v>2</v>
      </c>
      <c r="H71" s="2">
        <v>1905</v>
      </c>
      <c r="I71" s="2">
        <f t="shared" si="3"/>
        <v>0.0010498687664041995</v>
      </c>
      <c r="J71" s="2">
        <v>0</v>
      </c>
      <c r="K71" s="6">
        <f t="shared" si="4"/>
        <v>0.10498687664041995</v>
      </c>
      <c r="L71" s="2">
        <f t="shared" si="5"/>
        <v>399.33543307086615</v>
      </c>
    </row>
    <row r="72" spans="1:12" s="11" customFormat="1" ht="12.75">
      <c r="A72" s="5">
        <v>96</v>
      </c>
      <c r="B72" s="4" t="s">
        <v>119</v>
      </c>
      <c r="C72" s="4" t="s">
        <v>120</v>
      </c>
      <c r="D72" s="4" t="s">
        <v>49</v>
      </c>
      <c r="E72" s="4"/>
      <c r="F72" s="20">
        <v>380367</v>
      </c>
      <c r="G72" s="2">
        <v>4</v>
      </c>
      <c r="H72" s="2">
        <v>1143</v>
      </c>
      <c r="I72" s="2">
        <f t="shared" si="3"/>
        <v>0.003499562554680665</v>
      </c>
      <c r="J72" s="2">
        <v>0</v>
      </c>
      <c r="K72" s="6">
        <f t="shared" si="4"/>
        <v>0.3499562554680665</v>
      </c>
      <c r="L72" s="2">
        <f t="shared" si="5"/>
        <v>1331.1181102362204</v>
      </c>
    </row>
    <row r="73" spans="1:13" ht="12.75">
      <c r="A73" s="5">
        <v>97</v>
      </c>
      <c r="B73" s="4" t="s">
        <v>121</v>
      </c>
      <c r="C73" s="4" t="s">
        <v>122</v>
      </c>
      <c r="D73" s="4"/>
      <c r="E73" s="4"/>
      <c r="F73" s="20">
        <v>380367</v>
      </c>
      <c r="G73" s="2">
        <v>4</v>
      </c>
      <c r="H73" s="2">
        <v>3429</v>
      </c>
      <c r="I73" s="2">
        <f t="shared" si="3"/>
        <v>0.0011665208515602217</v>
      </c>
      <c r="J73" s="2">
        <v>0</v>
      </c>
      <c r="K73" s="6">
        <f t="shared" si="4"/>
        <v>0.11665208515602217</v>
      </c>
      <c r="L73" s="2">
        <f t="shared" si="5"/>
        <v>443.7060367454069</v>
      </c>
      <c r="M73"/>
    </row>
    <row r="74" spans="1:12" s="32" customFormat="1" ht="12.75">
      <c r="A74" s="28">
        <v>98</v>
      </c>
      <c r="B74" s="29" t="s">
        <v>123</v>
      </c>
      <c r="C74" s="29"/>
      <c r="D74" s="29"/>
      <c r="E74" s="29"/>
      <c r="F74" s="30">
        <v>380367</v>
      </c>
      <c r="G74" s="31">
        <v>2573</v>
      </c>
      <c r="H74" s="31">
        <v>228600</v>
      </c>
      <c r="I74" s="31">
        <f t="shared" si="3"/>
        <v>0.011255468066491688</v>
      </c>
      <c r="J74" s="31">
        <v>0</v>
      </c>
      <c r="K74" s="30">
        <f t="shared" si="4"/>
        <v>1.1255468066491687</v>
      </c>
      <c r="L74" s="31">
        <f t="shared" si="5"/>
        <v>4281.208622047244</v>
      </c>
    </row>
    <row r="75" spans="1:13" ht="12.75">
      <c r="A75" s="5">
        <v>99</v>
      </c>
      <c r="B75" s="4" t="s">
        <v>124</v>
      </c>
      <c r="C75" s="4" t="s">
        <v>125</v>
      </c>
      <c r="D75" s="4"/>
      <c r="E75" s="4"/>
      <c r="F75" s="20">
        <v>380367</v>
      </c>
      <c r="G75" s="2">
        <v>1125337</v>
      </c>
      <c r="H75" s="2">
        <v>192024000</v>
      </c>
      <c r="I75" s="2">
        <f t="shared" si="3"/>
        <v>0.005860397658626005</v>
      </c>
      <c r="J75" s="2">
        <v>0</v>
      </c>
      <c r="K75" s="6">
        <f t="shared" si="4"/>
        <v>0.5860397658626005</v>
      </c>
      <c r="L75" s="2">
        <f t="shared" si="5"/>
        <v>2229.1018762185977</v>
      </c>
      <c r="M75"/>
    </row>
    <row r="76" spans="1:13" ht="12.75">
      <c r="A76" s="5">
        <v>100</v>
      </c>
      <c r="B76" s="4" t="s">
        <v>34</v>
      </c>
      <c r="C76" s="4" t="s">
        <v>126</v>
      </c>
      <c r="D76" s="4"/>
      <c r="E76" s="4"/>
      <c r="F76" s="20">
        <v>380367</v>
      </c>
      <c r="G76" s="2">
        <v>1</v>
      </c>
      <c r="H76" s="2">
        <v>71120</v>
      </c>
      <c r="I76" s="2">
        <f t="shared" si="3"/>
        <v>1.40607424071991E-05</v>
      </c>
      <c r="J76" s="2">
        <v>0</v>
      </c>
      <c r="K76" s="6">
        <f t="shared" si="4"/>
        <v>0.00140607424071991</v>
      </c>
      <c r="L76" s="2">
        <f t="shared" si="5"/>
        <v>5.3482424071991</v>
      </c>
      <c r="M76"/>
    </row>
    <row r="77" spans="1:13" ht="12.75">
      <c r="A77" s="5">
        <v>101</v>
      </c>
      <c r="B77" s="4" t="s">
        <v>127</v>
      </c>
      <c r="C77" s="4" t="s">
        <v>42</v>
      </c>
      <c r="D77" s="4"/>
      <c r="E77" s="4"/>
      <c r="F77" s="20">
        <v>380367</v>
      </c>
      <c r="G77" s="2">
        <v>1</v>
      </c>
      <c r="H77" s="2">
        <v>635</v>
      </c>
      <c r="I77" s="2">
        <f t="shared" si="3"/>
        <v>0.0015748031496062992</v>
      </c>
      <c r="J77" s="2">
        <v>0</v>
      </c>
      <c r="K77" s="6">
        <f t="shared" si="4"/>
        <v>0.15748031496062992</v>
      </c>
      <c r="L77" s="2">
        <f t="shared" si="5"/>
        <v>599.0031496062992</v>
      </c>
      <c r="M77"/>
    </row>
    <row r="78" spans="1:13" ht="12.75">
      <c r="A78" s="5">
        <v>102</v>
      </c>
      <c r="B78" s="4" t="s">
        <v>128</v>
      </c>
      <c r="C78" s="4"/>
      <c r="D78" s="4"/>
      <c r="E78" s="4"/>
      <c r="F78" s="20">
        <v>380367</v>
      </c>
      <c r="G78" s="2">
        <v>2</v>
      </c>
      <c r="H78" s="2">
        <v>635</v>
      </c>
      <c r="I78" s="2">
        <f t="shared" si="3"/>
        <v>0.0031496062992125984</v>
      </c>
      <c r="J78" s="2">
        <v>0</v>
      </c>
      <c r="K78" s="6">
        <f t="shared" si="4"/>
        <v>0.31496062992125984</v>
      </c>
      <c r="L78" s="2">
        <f t="shared" si="5"/>
        <v>1198.0062992125984</v>
      </c>
      <c r="M78"/>
    </row>
    <row r="79" spans="1:13" ht="12.75">
      <c r="A79" s="5">
        <v>103</v>
      </c>
      <c r="B79" s="4" t="s">
        <v>129</v>
      </c>
      <c r="C79" s="4"/>
      <c r="D79" s="4"/>
      <c r="E79" s="4"/>
      <c r="F79" s="20">
        <v>380367</v>
      </c>
      <c r="G79" s="2">
        <v>1</v>
      </c>
      <c r="H79" s="2">
        <v>508</v>
      </c>
      <c r="I79" s="2">
        <f t="shared" si="3"/>
        <v>0.001968503937007874</v>
      </c>
      <c r="J79" s="2">
        <v>0</v>
      </c>
      <c r="K79" s="6">
        <f t="shared" si="4"/>
        <v>0.19685039370078738</v>
      </c>
      <c r="L79" s="2">
        <f t="shared" si="5"/>
        <v>748.753937007874</v>
      </c>
      <c r="M79"/>
    </row>
    <row r="80" spans="1:13" ht="12.75">
      <c r="A80" s="5">
        <v>104</v>
      </c>
      <c r="B80" s="4" t="s">
        <v>130</v>
      </c>
      <c r="C80" s="4"/>
      <c r="D80" s="4"/>
      <c r="E80" s="4"/>
      <c r="F80" s="20">
        <v>380367</v>
      </c>
      <c r="G80" s="2">
        <v>1</v>
      </c>
      <c r="H80" s="2">
        <v>1905</v>
      </c>
      <c r="I80" s="2">
        <f t="shared" si="3"/>
        <v>0.0005249343832020997</v>
      </c>
      <c r="J80" s="2">
        <v>0</v>
      </c>
      <c r="K80" s="6">
        <f t="shared" si="4"/>
        <v>0.05249343832020997</v>
      </c>
      <c r="L80" s="2">
        <f t="shared" si="5"/>
        <v>199.66771653543307</v>
      </c>
      <c r="M80"/>
    </row>
    <row r="81" spans="1:13" ht="12.75">
      <c r="A81" s="5">
        <v>106</v>
      </c>
      <c r="B81" s="4" t="s">
        <v>131</v>
      </c>
      <c r="C81" s="4" t="s">
        <v>132</v>
      </c>
      <c r="D81" s="4"/>
      <c r="E81" s="4"/>
      <c r="F81" s="20">
        <v>380367</v>
      </c>
      <c r="G81" s="2">
        <v>1</v>
      </c>
      <c r="H81" s="2">
        <v>60960</v>
      </c>
      <c r="I81" s="2">
        <f t="shared" si="3"/>
        <v>1.6404199475065617E-05</v>
      </c>
      <c r="J81" s="2">
        <v>0</v>
      </c>
      <c r="K81" s="6">
        <f t="shared" si="4"/>
        <v>0.0016404199475065617</v>
      </c>
      <c r="L81" s="2">
        <f t="shared" si="5"/>
        <v>6.2396161417322835</v>
      </c>
      <c r="M81"/>
    </row>
    <row r="82" spans="1:13" ht="12.75">
      <c r="A82" s="5">
        <v>107</v>
      </c>
      <c r="B82" s="4" t="s">
        <v>133</v>
      </c>
      <c r="C82" s="4"/>
      <c r="D82" s="4"/>
      <c r="E82" s="4"/>
      <c r="F82" s="20">
        <v>380367</v>
      </c>
      <c r="G82" s="2">
        <v>97</v>
      </c>
      <c r="H82" s="2">
        <v>60960</v>
      </c>
      <c r="I82" s="2">
        <f t="shared" si="3"/>
        <v>0.0015912073490813648</v>
      </c>
      <c r="J82" s="2">
        <v>0</v>
      </c>
      <c r="K82" s="6">
        <f t="shared" si="4"/>
        <v>0.15912073490813647</v>
      </c>
      <c r="L82" s="2">
        <f t="shared" si="5"/>
        <v>605.2427657480315</v>
      </c>
      <c r="M82"/>
    </row>
    <row r="83" spans="1:13" ht="12.75">
      <c r="A83" s="5">
        <v>108</v>
      </c>
      <c r="B83" s="4" t="s">
        <v>134</v>
      </c>
      <c r="C83" s="4"/>
      <c r="D83" s="4"/>
      <c r="E83" s="4"/>
      <c r="F83" s="20">
        <v>380367</v>
      </c>
      <c r="G83" s="2">
        <v>11</v>
      </c>
      <c r="H83" s="2">
        <v>35560</v>
      </c>
      <c r="I83" s="2">
        <f t="shared" si="3"/>
        <v>0.0003093363329583802</v>
      </c>
      <c r="J83" s="2">
        <v>0</v>
      </c>
      <c r="K83" s="6">
        <f t="shared" si="4"/>
        <v>0.030933633295838023</v>
      </c>
      <c r="L83" s="2">
        <f t="shared" si="5"/>
        <v>117.66133295838021</v>
      </c>
      <c r="M83"/>
    </row>
    <row r="84" spans="1:13" ht="12.75">
      <c r="A84" s="5">
        <v>109</v>
      </c>
      <c r="B84" s="4" t="s">
        <v>135</v>
      </c>
      <c r="C84" s="4"/>
      <c r="D84" s="4"/>
      <c r="E84" s="4"/>
      <c r="F84" s="20">
        <v>380367</v>
      </c>
      <c r="G84" s="2">
        <v>1</v>
      </c>
      <c r="H84" s="2">
        <v>3810</v>
      </c>
      <c r="I84" s="2">
        <f t="shared" si="3"/>
        <v>0.00026246719160104987</v>
      </c>
      <c r="J84" s="2">
        <v>0</v>
      </c>
      <c r="K84" s="6">
        <f t="shared" si="4"/>
        <v>0.026246719160104987</v>
      </c>
      <c r="L84" s="2">
        <f t="shared" si="5"/>
        <v>99.83385826771654</v>
      </c>
      <c r="M84"/>
    </row>
    <row r="85" spans="1:13" ht="12.75">
      <c r="A85" s="5">
        <v>110</v>
      </c>
      <c r="B85" s="4" t="s">
        <v>136</v>
      </c>
      <c r="C85" s="4"/>
      <c r="D85" s="4"/>
      <c r="E85" s="4"/>
      <c r="F85" s="20">
        <v>380367</v>
      </c>
      <c r="G85" s="2">
        <v>1</v>
      </c>
      <c r="H85" s="2">
        <v>1270</v>
      </c>
      <c r="I85" s="2">
        <f t="shared" si="3"/>
        <v>0.0007874015748031496</v>
      </c>
      <c r="J85" s="2">
        <v>0</v>
      </c>
      <c r="K85" s="6">
        <f t="shared" si="4"/>
        <v>0.07874015748031496</v>
      </c>
      <c r="L85" s="2">
        <f t="shared" si="5"/>
        <v>299.5015748031496</v>
      </c>
      <c r="M85"/>
    </row>
    <row r="86" spans="1:13" ht="12.75">
      <c r="A86" s="5">
        <v>111</v>
      </c>
      <c r="B86" s="4" t="s">
        <v>137</v>
      </c>
      <c r="C86" s="4"/>
      <c r="D86" s="4"/>
      <c r="E86" s="4"/>
      <c r="F86" s="20">
        <v>380367</v>
      </c>
      <c r="G86" s="2">
        <v>2</v>
      </c>
      <c r="H86" s="2">
        <v>635</v>
      </c>
      <c r="I86" s="2">
        <f t="shared" si="3"/>
        <v>0.0031496062992125984</v>
      </c>
      <c r="J86" s="2">
        <v>0</v>
      </c>
      <c r="K86" s="6">
        <f t="shared" si="4"/>
        <v>0.31496062992125984</v>
      </c>
      <c r="L86" s="2">
        <f t="shared" si="5"/>
        <v>1198.0062992125984</v>
      </c>
      <c r="M86"/>
    </row>
    <row r="87" spans="1:13" ht="12.75">
      <c r="A87" s="5">
        <v>112</v>
      </c>
      <c r="B87" s="4" t="s">
        <v>138</v>
      </c>
      <c r="C87" s="4" t="s">
        <v>139</v>
      </c>
      <c r="D87" s="4"/>
      <c r="E87" s="4"/>
      <c r="F87" s="20">
        <v>380367</v>
      </c>
      <c r="G87" s="2">
        <v>137</v>
      </c>
      <c r="H87" s="2">
        <v>22225</v>
      </c>
      <c r="I87" s="2">
        <f t="shared" si="3"/>
        <v>0.006164229471316085</v>
      </c>
      <c r="J87" s="2">
        <v>0</v>
      </c>
      <c r="K87" s="6">
        <f t="shared" si="4"/>
        <v>0.6164229471316085</v>
      </c>
      <c r="L87" s="2">
        <f t="shared" si="5"/>
        <v>2344.6694713160855</v>
      </c>
      <c r="M87"/>
    </row>
    <row r="88" spans="1:13" ht="12.75">
      <c r="A88" s="5">
        <v>113</v>
      </c>
      <c r="B88" s="4" t="s">
        <v>140</v>
      </c>
      <c r="C88" s="4"/>
      <c r="D88" s="4"/>
      <c r="E88" s="4"/>
      <c r="F88" s="20">
        <v>380367</v>
      </c>
      <c r="G88" s="2">
        <v>137</v>
      </c>
      <c r="H88" s="2">
        <v>22225</v>
      </c>
      <c r="I88" s="2">
        <f t="shared" si="3"/>
        <v>0.006164229471316085</v>
      </c>
      <c r="J88" s="2">
        <v>0</v>
      </c>
      <c r="K88" s="6">
        <f t="shared" si="4"/>
        <v>0.6164229471316085</v>
      </c>
      <c r="L88" s="2">
        <f t="shared" si="5"/>
        <v>2344.6694713160855</v>
      </c>
      <c r="M88"/>
    </row>
    <row r="89" spans="1:13" ht="12.75">
      <c r="A89" s="5">
        <v>114</v>
      </c>
      <c r="B89" s="4" t="s">
        <v>141</v>
      </c>
      <c r="C89" s="4"/>
      <c r="D89" s="4"/>
      <c r="E89" s="4"/>
      <c r="F89" s="20">
        <v>380367</v>
      </c>
      <c r="G89" s="2">
        <v>56</v>
      </c>
      <c r="H89" s="2">
        <v>17145</v>
      </c>
      <c r="I89" s="2">
        <f t="shared" si="3"/>
        <v>0.0032662583843686204</v>
      </c>
      <c r="J89" s="2">
        <v>0</v>
      </c>
      <c r="K89" s="6">
        <f t="shared" si="4"/>
        <v>0.32662583843686205</v>
      </c>
      <c r="L89" s="2">
        <f t="shared" si="5"/>
        <v>1242.376902887139</v>
      </c>
      <c r="M89"/>
    </row>
    <row r="90" spans="1:13" ht="12.75">
      <c r="A90" s="5">
        <v>115</v>
      </c>
      <c r="B90" s="4" t="s">
        <v>142</v>
      </c>
      <c r="C90" s="4"/>
      <c r="D90" s="4"/>
      <c r="E90" s="4"/>
      <c r="F90" s="20">
        <v>380367</v>
      </c>
      <c r="G90" s="2">
        <v>1</v>
      </c>
      <c r="H90" s="2">
        <v>1905</v>
      </c>
      <c r="I90" s="2">
        <f t="shared" si="3"/>
        <v>0.0005249343832020997</v>
      </c>
      <c r="J90" s="2">
        <v>0</v>
      </c>
      <c r="K90" s="6">
        <f t="shared" si="4"/>
        <v>0.05249343832020997</v>
      </c>
      <c r="L90" s="2">
        <f t="shared" si="5"/>
        <v>199.66771653543307</v>
      </c>
      <c r="M90"/>
    </row>
    <row r="91" spans="1:13" ht="12.75">
      <c r="A91" s="5">
        <v>116</v>
      </c>
      <c r="B91" s="4" t="s">
        <v>143</v>
      </c>
      <c r="C91" s="4" t="s">
        <v>118</v>
      </c>
      <c r="D91" s="4"/>
      <c r="E91" s="4"/>
      <c r="F91" s="20">
        <v>380367</v>
      </c>
      <c r="G91" s="2">
        <v>14</v>
      </c>
      <c r="H91" s="2">
        <v>5715</v>
      </c>
      <c r="I91" s="2">
        <f t="shared" si="3"/>
        <v>0.0024496937882764656</v>
      </c>
      <c r="J91" s="2">
        <v>0</v>
      </c>
      <c r="K91" s="6">
        <f t="shared" si="4"/>
        <v>0.24496937882764655</v>
      </c>
      <c r="L91" s="2">
        <f t="shared" si="5"/>
        <v>931.7826771653544</v>
      </c>
      <c r="M91"/>
    </row>
    <row r="92" spans="1:13" ht="12.75">
      <c r="A92" s="5">
        <v>117</v>
      </c>
      <c r="B92" s="4" t="s">
        <v>144</v>
      </c>
      <c r="C92" s="4" t="s">
        <v>145</v>
      </c>
      <c r="D92" s="4"/>
      <c r="E92" s="4"/>
      <c r="F92" s="20">
        <v>380367</v>
      </c>
      <c r="G92" s="2">
        <v>14</v>
      </c>
      <c r="H92" s="2">
        <v>5715</v>
      </c>
      <c r="I92" s="2">
        <f t="shared" si="3"/>
        <v>0.0024496937882764656</v>
      </c>
      <c r="J92" s="2">
        <v>0</v>
      </c>
      <c r="K92" s="6">
        <f t="shared" si="4"/>
        <v>0.24496937882764655</v>
      </c>
      <c r="L92" s="2">
        <f t="shared" si="5"/>
        <v>931.7826771653544</v>
      </c>
      <c r="M92"/>
    </row>
    <row r="93" spans="1:13" ht="12.75">
      <c r="A93" s="5">
        <v>118</v>
      </c>
      <c r="B93" s="29" t="s">
        <v>146</v>
      </c>
      <c r="C93" s="29" t="s">
        <v>145</v>
      </c>
      <c r="D93" s="4"/>
      <c r="E93" s="4"/>
      <c r="F93" s="20">
        <v>380367</v>
      </c>
      <c r="G93" s="2">
        <v>2</v>
      </c>
      <c r="H93" s="2">
        <v>1905</v>
      </c>
      <c r="I93" s="2">
        <f t="shared" si="3"/>
        <v>0.0010498687664041995</v>
      </c>
      <c r="J93" s="2">
        <v>0</v>
      </c>
      <c r="K93" s="6">
        <f t="shared" si="4"/>
        <v>0.10498687664041995</v>
      </c>
      <c r="L93" s="2">
        <f t="shared" si="5"/>
        <v>399.33543307086615</v>
      </c>
      <c r="M93"/>
    </row>
    <row r="94" spans="1:13" ht="12.75">
      <c r="A94" s="5">
        <v>119</v>
      </c>
      <c r="B94" s="29" t="s">
        <v>147</v>
      </c>
      <c r="C94" s="29"/>
      <c r="D94" s="4"/>
      <c r="E94" s="4"/>
      <c r="F94" s="20">
        <v>380367</v>
      </c>
      <c r="G94" s="2">
        <v>3</v>
      </c>
      <c r="H94" s="2">
        <v>25400</v>
      </c>
      <c r="I94" s="2">
        <f t="shared" si="3"/>
        <v>0.00011811023622047244</v>
      </c>
      <c r="J94" s="2">
        <v>0</v>
      </c>
      <c r="K94" s="6">
        <f t="shared" si="4"/>
        <v>0.011811023622047244</v>
      </c>
      <c r="L94" s="2">
        <f t="shared" si="5"/>
        <v>44.92523622047244</v>
      </c>
      <c r="M94"/>
    </row>
    <row r="95" spans="1:13" ht="12.75">
      <c r="A95" s="5">
        <v>120</v>
      </c>
      <c r="B95" s="29" t="s">
        <v>148</v>
      </c>
      <c r="C95" s="29" t="s">
        <v>17</v>
      </c>
      <c r="D95" s="4"/>
      <c r="E95" s="4"/>
      <c r="F95" s="20">
        <v>380367</v>
      </c>
      <c r="G95" s="2">
        <v>14</v>
      </c>
      <c r="H95" s="2">
        <v>9525</v>
      </c>
      <c r="I95" s="2">
        <f t="shared" si="3"/>
        <v>0.0014698162729658792</v>
      </c>
      <c r="J95" s="2">
        <v>0</v>
      </c>
      <c r="K95" s="6">
        <f t="shared" si="4"/>
        <v>0.14698162729658792</v>
      </c>
      <c r="L95" s="2">
        <f t="shared" si="5"/>
        <v>559.0696062992125</v>
      </c>
      <c r="M95"/>
    </row>
    <row r="96" spans="1:13" ht="12.75">
      <c r="A96" s="5">
        <v>121</v>
      </c>
      <c r="B96" s="29" t="s">
        <v>149</v>
      </c>
      <c r="C96" s="29" t="s">
        <v>17</v>
      </c>
      <c r="D96" s="4"/>
      <c r="E96" s="4"/>
      <c r="F96" s="20">
        <v>380367</v>
      </c>
      <c r="G96" s="2">
        <v>14</v>
      </c>
      <c r="H96" s="2">
        <v>9525</v>
      </c>
      <c r="I96" s="2">
        <f t="shared" si="3"/>
        <v>0.0014698162729658792</v>
      </c>
      <c r="J96" s="2">
        <v>0</v>
      </c>
      <c r="K96" s="6">
        <f t="shared" si="4"/>
        <v>0.14698162729658792</v>
      </c>
      <c r="L96" s="2">
        <f t="shared" si="5"/>
        <v>559.0696062992125</v>
      </c>
      <c r="M96"/>
    </row>
    <row r="97" spans="1:13" ht="12.75">
      <c r="A97" s="5">
        <v>122</v>
      </c>
      <c r="B97" s="29" t="s">
        <v>751</v>
      </c>
      <c r="C97" s="29"/>
      <c r="D97" s="4"/>
      <c r="E97" s="4"/>
      <c r="F97" s="20">
        <v>380367</v>
      </c>
      <c r="G97" s="2">
        <v>14</v>
      </c>
      <c r="H97" s="2">
        <v>9525</v>
      </c>
      <c r="I97" s="2">
        <f t="shared" si="3"/>
        <v>0.0014698162729658792</v>
      </c>
      <c r="J97" s="2">
        <v>0</v>
      </c>
      <c r="K97" s="6">
        <f t="shared" si="4"/>
        <v>0.14698162729658792</v>
      </c>
      <c r="L97" s="2">
        <f t="shared" si="5"/>
        <v>559.0696062992125</v>
      </c>
      <c r="M97"/>
    </row>
    <row r="98" spans="1:13" ht="12.75">
      <c r="A98" s="5">
        <v>123</v>
      </c>
      <c r="B98" s="29" t="s">
        <v>150</v>
      </c>
      <c r="C98" s="29"/>
      <c r="D98" s="4"/>
      <c r="E98" s="4"/>
      <c r="F98" s="20">
        <v>380367</v>
      </c>
      <c r="G98" s="2">
        <v>14</v>
      </c>
      <c r="H98" s="2">
        <v>9525</v>
      </c>
      <c r="I98" s="2">
        <f t="shared" si="3"/>
        <v>0.0014698162729658792</v>
      </c>
      <c r="J98" s="2">
        <v>0</v>
      </c>
      <c r="K98" s="6">
        <f t="shared" si="4"/>
        <v>0.14698162729658792</v>
      </c>
      <c r="L98" s="2">
        <f t="shared" si="5"/>
        <v>559.0696062992125</v>
      </c>
      <c r="M98"/>
    </row>
    <row r="99" spans="1:13" ht="12.75">
      <c r="A99" s="5">
        <v>124</v>
      </c>
      <c r="B99" s="29" t="s">
        <v>151</v>
      </c>
      <c r="C99" s="29" t="s">
        <v>145</v>
      </c>
      <c r="D99" s="4"/>
      <c r="E99" s="4"/>
      <c r="F99" s="20">
        <v>380367</v>
      </c>
      <c r="G99" s="2">
        <v>14</v>
      </c>
      <c r="H99" s="2">
        <v>5715</v>
      </c>
      <c r="I99" s="2">
        <f t="shared" si="3"/>
        <v>0.0024496937882764656</v>
      </c>
      <c r="J99" s="2">
        <v>0</v>
      </c>
      <c r="K99" s="6">
        <f t="shared" si="4"/>
        <v>0.24496937882764655</v>
      </c>
      <c r="L99" s="2">
        <f t="shared" si="5"/>
        <v>931.7826771653544</v>
      </c>
      <c r="M99"/>
    </row>
    <row r="100" spans="1:13" ht="12.75">
      <c r="A100" s="5">
        <v>125</v>
      </c>
      <c r="B100" s="29" t="s">
        <v>152</v>
      </c>
      <c r="C100" s="29" t="s">
        <v>153</v>
      </c>
      <c r="D100" s="4"/>
      <c r="E100" s="4"/>
      <c r="F100" s="20">
        <v>380367</v>
      </c>
      <c r="G100" s="2">
        <v>1</v>
      </c>
      <c r="H100" s="2">
        <v>1143</v>
      </c>
      <c r="I100" s="2">
        <f t="shared" si="3"/>
        <v>0.0008748906386701663</v>
      </c>
      <c r="J100" s="2">
        <v>0</v>
      </c>
      <c r="K100" s="6">
        <f t="shared" si="4"/>
        <v>0.08748906386701663</v>
      </c>
      <c r="L100" s="2">
        <f t="shared" si="5"/>
        <v>332.7795275590551</v>
      </c>
      <c r="M100"/>
    </row>
    <row r="101" spans="1:13" ht="12.75">
      <c r="A101" s="5">
        <v>127</v>
      </c>
      <c r="B101" s="4" t="s">
        <v>154</v>
      </c>
      <c r="C101" s="4" t="s">
        <v>155</v>
      </c>
      <c r="D101" s="4"/>
      <c r="E101" s="4"/>
      <c r="F101" s="20">
        <v>380367</v>
      </c>
      <c r="G101" s="2">
        <v>1</v>
      </c>
      <c r="H101" s="2">
        <v>1270</v>
      </c>
      <c r="I101" s="2">
        <f t="shared" si="3"/>
        <v>0.0007874015748031496</v>
      </c>
      <c r="J101" s="2">
        <v>0</v>
      </c>
      <c r="K101" s="6">
        <f t="shared" si="4"/>
        <v>0.07874015748031496</v>
      </c>
      <c r="L101" s="2">
        <f t="shared" si="5"/>
        <v>299.5015748031496</v>
      </c>
      <c r="M101"/>
    </row>
    <row r="102" spans="1:13" ht="12.75">
      <c r="A102" s="5">
        <v>128</v>
      </c>
      <c r="B102" s="4" t="s">
        <v>156</v>
      </c>
      <c r="C102" s="4"/>
      <c r="D102" s="4"/>
      <c r="E102" s="4"/>
      <c r="F102" s="20">
        <v>380367</v>
      </c>
      <c r="G102" s="2">
        <v>1</v>
      </c>
      <c r="H102" s="2">
        <v>1270</v>
      </c>
      <c r="I102" s="2">
        <f t="shared" si="3"/>
        <v>0.0007874015748031496</v>
      </c>
      <c r="J102" s="2">
        <v>0</v>
      </c>
      <c r="K102" s="6">
        <f t="shared" si="4"/>
        <v>0.07874015748031496</v>
      </c>
      <c r="L102" s="2">
        <f t="shared" si="5"/>
        <v>299.5015748031496</v>
      </c>
      <c r="M102"/>
    </row>
    <row r="103" spans="1:13" ht="12.75">
      <c r="A103" s="5">
        <v>129</v>
      </c>
      <c r="B103" s="4" t="s">
        <v>157</v>
      </c>
      <c r="C103" s="4"/>
      <c r="D103" s="4"/>
      <c r="E103" s="4"/>
      <c r="F103" s="20">
        <v>380367</v>
      </c>
      <c r="G103" s="2">
        <v>8</v>
      </c>
      <c r="H103" s="2">
        <v>1905</v>
      </c>
      <c r="I103" s="2">
        <f t="shared" si="3"/>
        <v>0.004199475065616798</v>
      </c>
      <c r="J103" s="2">
        <v>0</v>
      </c>
      <c r="K103" s="6">
        <f t="shared" si="4"/>
        <v>0.4199475065616798</v>
      </c>
      <c r="L103" s="2">
        <f t="shared" si="5"/>
        <v>1597.3417322834646</v>
      </c>
      <c r="M103"/>
    </row>
    <row r="104" spans="1:13" ht="12.75">
      <c r="A104" s="5">
        <v>130</v>
      </c>
      <c r="B104" s="4" t="s">
        <v>158</v>
      </c>
      <c r="C104" s="4"/>
      <c r="D104" s="4"/>
      <c r="E104" s="4"/>
      <c r="F104" s="20">
        <v>380367</v>
      </c>
      <c r="G104" s="2">
        <v>4</v>
      </c>
      <c r="H104" s="2">
        <v>635</v>
      </c>
      <c r="I104" s="2">
        <f t="shared" si="3"/>
        <v>0.006299212598425197</v>
      </c>
      <c r="J104" s="2">
        <v>0</v>
      </c>
      <c r="K104" s="6">
        <f t="shared" si="4"/>
        <v>0.6299212598425197</v>
      </c>
      <c r="L104" s="2">
        <f t="shared" si="5"/>
        <v>2396.0125984251968</v>
      </c>
      <c r="M104"/>
    </row>
    <row r="105" spans="1:13" ht="12.75">
      <c r="A105" s="5">
        <v>131</v>
      </c>
      <c r="B105" s="4" t="s">
        <v>159</v>
      </c>
      <c r="C105" s="4" t="s">
        <v>160</v>
      </c>
      <c r="D105" s="4"/>
      <c r="E105" s="4"/>
      <c r="F105" s="20">
        <v>380367</v>
      </c>
      <c r="G105" s="2">
        <v>54</v>
      </c>
      <c r="H105" s="2">
        <v>15875</v>
      </c>
      <c r="I105" s="2">
        <f t="shared" si="3"/>
        <v>0.0034015748031496064</v>
      </c>
      <c r="J105" s="2">
        <v>0</v>
      </c>
      <c r="K105" s="6">
        <f t="shared" si="4"/>
        <v>0.3401574803149606</v>
      </c>
      <c r="L105" s="2">
        <f t="shared" si="5"/>
        <v>1293.8468031496063</v>
      </c>
      <c r="M105"/>
    </row>
    <row r="106" spans="1:13" ht="12.75">
      <c r="A106" s="5">
        <v>132</v>
      </c>
      <c r="B106" s="4" t="s">
        <v>161</v>
      </c>
      <c r="C106" s="4" t="s">
        <v>162</v>
      </c>
      <c r="D106" s="4"/>
      <c r="E106" s="4"/>
      <c r="F106" s="20">
        <v>380367</v>
      </c>
      <c r="G106" s="2">
        <v>1</v>
      </c>
      <c r="H106" s="2">
        <v>17145</v>
      </c>
      <c r="I106" s="2">
        <f t="shared" si="3"/>
        <v>5.832604257801108E-05</v>
      </c>
      <c r="J106" s="2">
        <v>0</v>
      </c>
      <c r="K106" s="6">
        <f t="shared" si="4"/>
        <v>0.005832604257801108</v>
      </c>
      <c r="L106" s="2">
        <f t="shared" si="5"/>
        <v>22.18530183727034</v>
      </c>
      <c r="M106"/>
    </row>
    <row r="107" spans="1:13" ht="12.75">
      <c r="A107" s="5">
        <v>133</v>
      </c>
      <c r="B107" s="4" t="s">
        <v>163</v>
      </c>
      <c r="C107" s="4" t="s">
        <v>164</v>
      </c>
      <c r="D107" s="4" t="s">
        <v>165</v>
      </c>
      <c r="E107" s="4"/>
      <c r="F107" s="20">
        <v>380367</v>
      </c>
      <c r="G107" s="2">
        <v>1</v>
      </c>
      <c r="H107" s="2">
        <v>6350</v>
      </c>
      <c r="I107" s="2">
        <f t="shared" si="3"/>
        <v>0.00015748031496062991</v>
      </c>
      <c r="J107" s="2">
        <f>SUM(I107*100)</f>
        <v>0.015748031496062992</v>
      </c>
      <c r="K107" s="6">
        <v>0</v>
      </c>
      <c r="L107" s="2">
        <f t="shared" si="5"/>
        <v>59.90031496062992</v>
      </c>
      <c r="M107"/>
    </row>
    <row r="108" spans="1:13" ht="12.75">
      <c r="A108" s="5">
        <v>134</v>
      </c>
      <c r="B108" s="4" t="s">
        <v>166</v>
      </c>
      <c r="C108" s="4" t="s">
        <v>167</v>
      </c>
      <c r="D108" s="4"/>
      <c r="E108" s="4"/>
      <c r="F108" s="20">
        <v>380367</v>
      </c>
      <c r="G108" s="2">
        <v>1</v>
      </c>
      <c r="H108" s="2">
        <v>11430</v>
      </c>
      <c r="I108" s="2">
        <f t="shared" si="3"/>
        <v>8.748906386701662E-05</v>
      </c>
      <c r="J108" s="2">
        <v>0</v>
      </c>
      <c r="K108" s="6">
        <f t="shared" si="4"/>
        <v>0.008748906386701661</v>
      </c>
      <c r="L108" s="2">
        <f t="shared" si="5"/>
        <v>33.27795275590551</v>
      </c>
      <c r="M108"/>
    </row>
    <row r="109" spans="1:13" ht="12.75">
      <c r="A109" s="5">
        <v>135</v>
      </c>
      <c r="B109" s="4" t="s">
        <v>159</v>
      </c>
      <c r="C109" s="4" t="s">
        <v>167</v>
      </c>
      <c r="D109" s="4"/>
      <c r="E109" s="4"/>
      <c r="F109" s="20">
        <v>380367</v>
      </c>
      <c r="G109" s="2">
        <v>1</v>
      </c>
      <c r="H109" s="2">
        <v>5715</v>
      </c>
      <c r="I109" s="2">
        <f t="shared" si="3"/>
        <v>0.00017497812773403323</v>
      </c>
      <c r="J109" s="2">
        <v>0</v>
      </c>
      <c r="K109" s="6">
        <f t="shared" si="4"/>
        <v>0.017497812773403322</v>
      </c>
      <c r="L109" s="2">
        <f t="shared" si="5"/>
        <v>66.55590551181102</v>
      </c>
      <c r="M109"/>
    </row>
    <row r="110" spans="1:13" ht="12.75">
      <c r="A110" s="5">
        <v>136</v>
      </c>
      <c r="B110" s="4" t="s">
        <v>168</v>
      </c>
      <c r="C110" s="4" t="s">
        <v>169</v>
      </c>
      <c r="D110" s="4"/>
      <c r="E110" s="4"/>
      <c r="F110" s="20">
        <v>380367</v>
      </c>
      <c r="G110" s="2">
        <v>1</v>
      </c>
      <c r="H110" s="2">
        <v>11430</v>
      </c>
      <c r="I110" s="2">
        <f t="shared" si="3"/>
        <v>8.748906386701662E-05</v>
      </c>
      <c r="J110" s="2">
        <v>0</v>
      </c>
      <c r="K110" s="6">
        <f t="shared" si="4"/>
        <v>0.008748906386701661</v>
      </c>
      <c r="L110" s="2">
        <f t="shared" si="5"/>
        <v>33.27795275590551</v>
      </c>
      <c r="M110"/>
    </row>
    <row r="111" spans="1:13" ht="12.75">
      <c r="A111" s="5">
        <v>137</v>
      </c>
      <c r="B111" s="4" t="s">
        <v>170</v>
      </c>
      <c r="C111" s="4" t="s">
        <v>169</v>
      </c>
      <c r="D111" s="4"/>
      <c r="E111" s="4"/>
      <c r="F111" s="20">
        <v>380367</v>
      </c>
      <c r="G111" s="2">
        <v>1</v>
      </c>
      <c r="H111" s="2">
        <v>11430</v>
      </c>
      <c r="I111" s="2">
        <f t="shared" si="3"/>
        <v>8.748906386701662E-05</v>
      </c>
      <c r="J111" s="2">
        <v>0</v>
      </c>
      <c r="K111" s="6">
        <f t="shared" si="4"/>
        <v>0.008748906386701661</v>
      </c>
      <c r="L111" s="2">
        <f t="shared" si="5"/>
        <v>33.27795275590551</v>
      </c>
      <c r="M111"/>
    </row>
    <row r="112" spans="1:13" ht="12.75">
      <c r="A112" s="5">
        <v>138</v>
      </c>
      <c r="B112" s="4" t="s">
        <v>171</v>
      </c>
      <c r="C112" s="4" t="s">
        <v>169</v>
      </c>
      <c r="D112" s="4"/>
      <c r="E112" s="4"/>
      <c r="F112" s="20">
        <v>380367</v>
      </c>
      <c r="G112" s="2">
        <v>1</v>
      </c>
      <c r="H112" s="2">
        <v>11430</v>
      </c>
      <c r="I112" s="2">
        <f t="shared" si="3"/>
        <v>8.748906386701662E-05</v>
      </c>
      <c r="J112" s="2">
        <v>0</v>
      </c>
      <c r="K112" s="6">
        <f t="shared" si="4"/>
        <v>0.008748906386701661</v>
      </c>
      <c r="L112" s="2">
        <f t="shared" si="5"/>
        <v>33.27795275590551</v>
      </c>
      <c r="M112"/>
    </row>
    <row r="113" spans="1:13" ht="12.75">
      <c r="A113" s="5">
        <v>139</v>
      </c>
      <c r="B113" s="4" t="s">
        <v>172</v>
      </c>
      <c r="C113" s="4" t="s">
        <v>167</v>
      </c>
      <c r="D113" s="4"/>
      <c r="E113" s="4"/>
      <c r="F113" s="20">
        <v>380367</v>
      </c>
      <c r="G113" s="2">
        <v>29</v>
      </c>
      <c r="H113" s="2">
        <v>22860</v>
      </c>
      <c r="I113" s="2">
        <f t="shared" si="3"/>
        <v>0.001268591426071741</v>
      </c>
      <c r="J113" s="2">
        <v>0</v>
      </c>
      <c r="K113" s="6">
        <f t="shared" si="4"/>
        <v>0.1268591426071741</v>
      </c>
      <c r="L113" s="2">
        <f t="shared" si="5"/>
        <v>482.5303149606299</v>
      </c>
      <c r="M113"/>
    </row>
    <row r="114" spans="1:13" ht="12.75">
      <c r="A114" s="5">
        <v>141</v>
      </c>
      <c r="B114" s="4" t="s">
        <v>173</v>
      </c>
      <c r="C114" s="4" t="s">
        <v>174</v>
      </c>
      <c r="D114" s="4"/>
      <c r="E114" s="4"/>
      <c r="F114" s="20">
        <v>380367</v>
      </c>
      <c r="G114" s="2">
        <v>1</v>
      </c>
      <c r="H114" s="2">
        <v>1270</v>
      </c>
      <c r="I114" s="2">
        <f t="shared" si="3"/>
        <v>0.0007874015748031496</v>
      </c>
      <c r="J114" s="2">
        <v>0</v>
      </c>
      <c r="K114" s="6">
        <f t="shared" si="4"/>
        <v>0.07874015748031496</v>
      </c>
      <c r="L114" s="2">
        <f t="shared" si="5"/>
        <v>299.5015748031496</v>
      </c>
      <c r="M114"/>
    </row>
    <row r="115" spans="1:13" ht="12.75">
      <c r="A115" s="5">
        <v>142</v>
      </c>
      <c r="B115" s="4" t="s">
        <v>175</v>
      </c>
      <c r="C115" s="4" t="s">
        <v>176</v>
      </c>
      <c r="D115" s="4"/>
      <c r="E115" s="4"/>
      <c r="F115" s="20">
        <v>380367</v>
      </c>
      <c r="G115" s="2">
        <v>1</v>
      </c>
      <c r="H115" s="2">
        <v>1270</v>
      </c>
      <c r="I115" s="2">
        <f t="shared" si="3"/>
        <v>0.0007874015748031496</v>
      </c>
      <c r="J115" s="2">
        <v>0</v>
      </c>
      <c r="K115" s="6">
        <f t="shared" si="4"/>
        <v>0.07874015748031496</v>
      </c>
      <c r="L115" s="2">
        <f t="shared" si="5"/>
        <v>299.5015748031496</v>
      </c>
      <c r="M115"/>
    </row>
    <row r="116" spans="1:13" ht="12.75">
      <c r="A116" s="5">
        <v>144</v>
      </c>
      <c r="B116" s="4" t="s">
        <v>177</v>
      </c>
      <c r="C116" s="4" t="s">
        <v>17</v>
      </c>
      <c r="D116" s="4"/>
      <c r="E116" s="4"/>
      <c r="F116" s="20">
        <v>380367</v>
      </c>
      <c r="G116" s="2">
        <v>49</v>
      </c>
      <c r="H116" s="2">
        <v>914400</v>
      </c>
      <c r="I116" s="2">
        <f t="shared" si="3"/>
        <v>5.358705161854768E-05</v>
      </c>
      <c r="J116" s="2">
        <v>0</v>
      </c>
      <c r="K116" s="6">
        <f t="shared" si="4"/>
        <v>0.005358705161854768</v>
      </c>
      <c r="L116" s="2">
        <f t="shared" si="5"/>
        <v>20.382746062992126</v>
      </c>
      <c r="M116"/>
    </row>
    <row r="117" spans="1:13" ht="12.75">
      <c r="A117" s="5">
        <v>145</v>
      </c>
      <c r="B117" s="4" t="s">
        <v>178</v>
      </c>
      <c r="C117" s="4" t="s">
        <v>179</v>
      </c>
      <c r="D117" s="4"/>
      <c r="E117" s="4"/>
      <c r="F117" s="20">
        <v>380367</v>
      </c>
      <c r="G117" s="2">
        <v>8</v>
      </c>
      <c r="H117" s="2">
        <v>3175</v>
      </c>
      <c r="I117" s="2">
        <f t="shared" si="3"/>
        <v>0.0025196850393700786</v>
      </c>
      <c r="J117" s="2">
        <v>0</v>
      </c>
      <c r="K117" s="6">
        <f t="shared" si="4"/>
        <v>0.25196850393700787</v>
      </c>
      <c r="L117" s="2">
        <f t="shared" si="5"/>
        <v>958.4050393700787</v>
      </c>
      <c r="M117"/>
    </row>
    <row r="118" spans="1:13" ht="12.75">
      <c r="A118" s="5">
        <v>146</v>
      </c>
      <c r="B118" s="4" t="s">
        <v>180</v>
      </c>
      <c r="C118" s="4"/>
      <c r="D118" s="4"/>
      <c r="E118" s="4"/>
      <c r="F118" s="20">
        <v>380367</v>
      </c>
      <c r="G118" s="2">
        <v>1</v>
      </c>
      <c r="H118" s="2">
        <v>7620</v>
      </c>
      <c r="I118" s="2">
        <f t="shared" si="3"/>
        <v>0.00013123359580052493</v>
      </c>
      <c r="J118" s="2">
        <v>0</v>
      </c>
      <c r="K118" s="6">
        <f t="shared" si="4"/>
        <v>0.013123359580052493</v>
      </c>
      <c r="L118" s="2">
        <f t="shared" si="5"/>
        <v>49.91692913385827</v>
      </c>
      <c r="M118"/>
    </row>
    <row r="119" spans="1:13" ht="12.75">
      <c r="A119" s="5">
        <v>147</v>
      </c>
      <c r="B119" s="4" t="s">
        <v>181</v>
      </c>
      <c r="C119" s="4"/>
      <c r="D119" s="4"/>
      <c r="E119" s="4"/>
      <c r="F119" s="20">
        <v>380367</v>
      </c>
      <c r="G119" s="2">
        <v>1</v>
      </c>
      <c r="H119" s="2">
        <v>7620</v>
      </c>
      <c r="I119" s="2">
        <f t="shared" si="3"/>
        <v>0.00013123359580052493</v>
      </c>
      <c r="J119" s="2">
        <v>0</v>
      </c>
      <c r="K119" s="6">
        <f t="shared" si="4"/>
        <v>0.013123359580052493</v>
      </c>
      <c r="L119" s="2">
        <f t="shared" si="5"/>
        <v>49.91692913385827</v>
      </c>
      <c r="M119"/>
    </row>
    <row r="120" spans="1:13" ht="12.75">
      <c r="A120" s="5">
        <v>149</v>
      </c>
      <c r="B120" s="4" t="s">
        <v>182</v>
      </c>
      <c r="C120" s="4"/>
      <c r="D120" s="4"/>
      <c r="E120" s="4"/>
      <c r="F120" s="20">
        <v>380367</v>
      </c>
      <c r="G120" s="2">
        <v>1</v>
      </c>
      <c r="H120" s="2">
        <v>635</v>
      </c>
      <c r="I120" s="2">
        <f t="shared" si="3"/>
        <v>0.0015748031496062992</v>
      </c>
      <c r="J120" s="2">
        <v>0</v>
      </c>
      <c r="K120" s="6">
        <f t="shared" si="4"/>
        <v>0.15748031496062992</v>
      </c>
      <c r="L120" s="2">
        <f t="shared" si="5"/>
        <v>599.0031496062992</v>
      </c>
      <c r="M120"/>
    </row>
    <row r="121" spans="1:13" ht="12.75">
      <c r="A121" s="5">
        <v>150</v>
      </c>
      <c r="B121" s="4" t="s">
        <v>183</v>
      </c>
      <c r="C121" s="4" t="s">
        <v>184</v>
      </c>
      <c r="D121" s="4"/>
      <c r="E121" s="4"/>
      <c r="F121" s="20">
        <v>380367</v>
      </c>
      <c r="G121" s="2">
        <v>2</v>
      </c>
      <c r="H121" s="2">
        <v>5715</v>
      </c>
      <c r="I121" s="2">
        <f t="shared" si="3"/>
        <v>0.00034995625546806647</v>
      </c>
      <c r="J121" s="2">
        <v>0</v>
      </c>
      <c r="K121" s="6">
        <f t="shared" si="4"/>
        <v>0.034995625546806644</v>
      </c>
      <c r="L121" s="2">
        <f t="shared" si="5"/>
        <v>133.11181102362204</v>
      </c>
      <c r="M121"/>
    </row>
    <row r="122" spans="1:13" ht="12.75">
      <c r="A122" s="5">
        <v>151</v>
      </c>
      <c r="B122" s="4" t="s">
        <v>185</v>
      </c>
      <c r="C122" s="4" t="s">
        <v>174</v>
      </c>
      <c r="D122" s="4"/>
      <c r="E122" s="4"/>
      <c r="F122" s="20">
        <v>380367</v>
      </c>
      <c r="G122" s="2">
        <v>2</v>
      </c>
      <c r="H122" s="2">
        <v>635</v>
      </c>
      <c r="I122" s="2">
        <f t="shared" si="3"/>
        <v>0.0031496062992125984</v>
      </c>
      <c r="J122" s="2">
        <v>0</v>
      </c>
      <c r="K122" s="6">
        <f t="shared" si="4"/>
        <v>0.31496062992125984</v>
      </c>
      <c r="L122" s="2">
        <f t="shared" si="5"/>
        <v>1198.0062992125984</v>
      </c>
      <c r="M122"/>
    </row>
    <row r="123" spans="1:13" ht="12.75">
      <c r="A123" s="5">
        <v>152</v>
      </c>
      <c r="B123" s="4" t="s">
        <v>186</v>
      </c>
      <c r="C123" s="4"/>
      <c r="D123" s="4"/>
      <c r="E123" s="4"/>
      <c r="F123" s="20">
        <v>380367</v>
      </c>
      <c r="G123" s="2">
        <v>1</v>
      </c>
      <c r="H123" s="2">
        <v>5715</v>
      </c>
      <c r="I123" s="2">
        <f t="shared" si="3"/>
        <v>0.00017497812773403323</v>
      </c>
      <c r="J123" s="2">
        <v>0</v>
      </c>
      <c r="K123" s="6">
        <f t="shared" si="4"/>
        <v>0.017497812773403322</v>
      </c>
      <c r="L123" s="2">
        <f t="shared" si="5"/>
        <v>66.55590551181102</v>
      </c>
      <c r="M123"/>
    </row>
    <row r="124" spans="1:13" ht="12.75">
      <c r="A124" s="5">
        <v>153</v>
      </c>
      <c r="B124" s="4" t="s">
        <v>187</v>
      </c>
      <c r="C124" s="4"/>
      <c r="D124" s="4"/>
      <c r="E124" s="4"/>
      <c r="F124" s="20">
        <v>380367</v>
      </c>
      <c r="G124" s="2">
        <v>1</v>
      </c>
      <c r="H124" s="2">
        <v>5715</v>
      </c>
      <c r="I124" s="2">
        <f t="shared" si="3"/>
        <v>0.00017497812773403323</v>
      </c>
      <c r="J124" s="2">
        <v>0</v>
      </c>
      <c r="K124" s="6">
        <f t="shared" si="4"/>
        <v>0.017497812773403322</v>
      </c>
      <c r="L124" s="2">
        <f t="shared" si="5"/>
        <v>66.55590551181102</v>
      </c>
      <c r="M124"/>
    </row>
    <row r="125" spans="1:13" ht="12.75">
      <c r="A125" s="5">
        <v>155</v>
      </c>
      <c r="B125" s="4" t="s">
        <v>188</v>
      </c>
      <c r="C125" s="4" t="s">
        <v>38</v>
      </c>
      <c r="D125" s="4"/>
      <c r="E125" s="4"/>
      <c r="F125" s="20">
        <v>380367</v>
      </c>
      <c r="G125" s="2">
        <v>1</v>
      </c>
      <c r="H125" s="2">
        <v>254</v>
      </c>
      <c r="I125" s="2">
        <f t="shared" si="3"/>
        <v>0.003937007874015748</v>
      </c>
      <c r="J125" s="2">
        <v>0</v>
      </c>
      <c r="K125" s="6">
        <f t="shared" si="4"/>
        <v>0.39370078740157477</v>
      </c>
      <c r="L125" s="2">
        <f t="shared" si="5"/>
        <v>1497.507874015748</v>
      </c>
      <c r="M125"/>
    </row>
    <row r="126" spans="1:13" ht="12.75">
      <c r="A126" s="5">
        <v>156</v>
      </c>
      <c r="B126" s="29" t="s">
        <v>96</v>
      </c>
      <c r="C126" s="29" t="s">
        <v>153</v>
      </c>
      <c r="D126" s="29"/>
      <c r="E126" s="29"/>
      <c r="F126" s="30">
        <v>380367</v>
      </c>
      <c r="G126" s="31">
        <v>1</v>
      </c>
      <c r="H126" s="2">
        <v>1143</v>
      </c>
      <c r="I126" s="2">
        <f t="shared" si="3"/>
        <v>0.0008748906386701663</v>
      </c>
      <c r="J126" s="2">
        <v>0</v>
      </c>
      <c r="K126" s="6">
        <f t="shared" si="4"/>
        <v>0.08748906386701663</v>
      </c>
      <c r="L126" s="2">
        <f t="shared" si="5"/>
        <v>332.7795275590551</v>
      </c>
      <c r="M126"/>
    </row>
    <row r="127" spans="1:13" ht="12.75">
      <c r="A127" s="5">
        <v>157</v>
      </c>
      <c r="B127" s="29" t="s">
        <v>189</v>
      </c>
      <c r="C127" s="29"/>
      <c r="D127" s="29"/>
      <c r="E127" s="29"/>
      <c r="F127" s="30">
        <v>380367</v>
      </c>
      <c r="G127" s="31">
        <v>1</v>
      </c>
      <c r="H127" s="2">
        <v>7620</v>
      </c>
      <c r="I127" s="2">
        <f t="shared" si="3"/>
        <v>0.00013123359580052493</v>
      </c>
      <c r="J127" s="2">
        <v>0</v>
      </c>
      <c r="K127" s="6">
        <f t="shared" si="4"/>
        <v>0.013123359580052493</v>
      </c>
      <c r="L127" s="2">
        <f t="shared" si="5"/>
        <v>49.91692913385827</v>
      </c>
      <c r="M127"/>
    </row>
    <row r="128" spans="1:13" ht="12.75">
      <c r="A128" s="5">
        <v>158</v>
      </c>
      <c r="B128" s="29" t="s">
        <v>190</v>
      </c>
      <c r="C128" s="29" t="s">
        <v>191</v>
      </c>
      <c r="D128" s="29"/>
      <c r="E128" s="29"/>
      <c r="F128" s="30">
        <v>380367</v>
      </c>
      <c r="G128" s="31">
        <v>1</v>
      </c>
      <c r="H128" s="2">
        <v>635</v>
      </c>
      <c r="I128" s="2">
        <f t="shared" si="3"/>
        <v>0.0015748031496062992</v>
      </c>
      <c r="J128" s="2">
        <v>0</v>
      </c>
      <c r="K128" s="6">
        <f t="shared" si="4"/>
        <v>0.15748031496062992</v>
      </c>
      <c r="L128" s="2">
        <f t="shared" si="5"/>
        <v>599.0031496062992</v>
      </c>
      <c r="M128"/>
    </row>
    <row r="129" spans="1:13" ht="12.75">
      <c r="A129" s="5">
        <v>160</v>
      </c>
      <c r="B129" s="29" t="s">
        <v>192</v>
      </c>
      <c r="C129" s="29"/>
      <c r="D129" s="29"/>
      <c r="E129" s="29"/>
      <c r="F129" s="30">
        <v>380367</v>
      </c>
      <c r="G129" s="31">
        <v>1</v>
      </c>
      <c r="H129" s="2">
        <v>1270</v>
      </c>
      <c r="I129" s="2">
        <f t="shared" si="3"/>
        <v>0.0007874015748031496</v>
      </c>
      <c r="J129" s="2">
        <v>0</v>
      </c>
      <c r="K129" s="6">
        <f t="shared" si="4"/>
        <v>0.07874015748031496</v>
      </c>
      <c r="L129" s="2">
        <f t="shared" si="5"/>
        <v>299.5015748031496</v>
      </c>
      <c r="M129"/>
    </row>
    <row r="130" spans="1:13" ht="12.75">
      <c r="A130" s="5">
        <v>161</v>
      </c>
      <c r="B130" s="29" t="s">
        <v>193</v>
      </c>
      <c r="C130" s="29" t="s">
        <v>194</v>
      </c>
      <c r="D130" s="29"/>
      <c r="E130" s="29"/>
      <c r="F130" s="30">
        <v>380367</v>
      </c>
      <c r="G130" s="31">
        <v>2</v>
      </c>
      <c r="H130" s="2">
        <v>635</v>
      </c>
      <c r="I130" s="2">
        <f t="shared" si="3"/>
        <v>0.0031496062992125984</v>
      </c>
      <c r="J130" s="2">
        <v>0</v>
      </c>
      <c r="K130" s="6">
        <f t="shared" si="4"/>
        <v>0.31496062992125984</v>
      </c>
      <c r="L130" s="2">
        <f t="shared" si="5"/>
        <v>1198.0062992125984</v>
      </c>
      <c r="M130"/>
    </row>
    <row r="131" spans="1:13" ht="12.75">
      <c r="A131" s="5">
        <v>162</v>
      </c>
      <c r="B131" s="29" t="s">
        <v>96</v>
      </c>
      <c r="C131" s="29" t="s">
        <v>174</v>
      </c>
      <c r="D131" s="29"/>
      <c r="E131" s="29"/>
      <c r="F131" s="30">
        <v>380367</v>
      </c>
      <c r="G131" s="31">
        <v>4</v>
      </c>
      <c r="H131" s="2">
        <v>3175</v>
      </c>
      <c r="I131" s="2">
        <f t="shared" si="3"/>
        <v>0.0012598425196850393</v>
      </c>
      <c r="J131" s="2">
        <v>0</v>
      </c>
      <c r="K131" s="6">
        <f t="shared" si="4"/>
        <v>0.12598425196850394</v>
      </c>
      <c r="L131" s="2">
        <f t="shared" si="5"/>
        <v>479.20251968503936</v>
      </c>
      <c r="M131"/>
    </row>
    <row r="132" spans="1:13" ht="12.75">
      <c r="A132" s="5">
        <v>163</v>
      </c>
      <c r="B132" s="29" t="s">
        <v>195</v>
      </c>
      <c r="C132" s="29" t="s">
        <v>74</v>
      </c>
      <c r="D132" s="29"/>
      <c r="E132" s="29"/>
      <c r="F132" s="30">
        <v>380367</v>
      </c>
      <c r="G132" s="31">
        <v>6</v>
      </c>
      <c r="H132" s="2">
        <v>22225</v>
      </c>
      <c r="I132" s="2">
        <f aca="true" t="shared" si="6" ref="I132:I195">SUM(G132/H132)</f>
        <v>0.0002699662542182227</v>
      </c>
      <c r="J132" s="2">
        <v>0</v>
      </c>
      <c r="K132" s="6">
        <f aca="true" t="shared" si="7" ref="K132:K195">SUM(I132*100)</f>
        <v>0.02699662542182227</v>
      </c>
      <c r="L132" s="2">
        <f aca="true" t="shared" si="8" ref="L132:L195">SUM(F132*I132)</f>
        <v>102.68625421822271</v>
      </c>
      <c r="M132"/>
    </row>
    <row r="133" spans="1:13" ht="12.75">
      <c r="A133" s="5">
        <v>164</v>
      </c>
      <c r="B133" s="29" t="s">
        <v>196</v>
      </c>
      <c r="C133" s="29"/>
      <c r="D133" s="29"/>
      <c r="E133" s="29"/>
      <c r="F133" s="30">
        <v>380367</v>
      </c>
      <c r="G133" s="31">
        <v>16</v>
      </c>
      <c r="H133" s="2">
        <v>17145</v>
      </c>
      <c r="I133" s="2">
        <f t="shared" si="6"/>
        <v>0.0009332166812481773</v>
      </c>
      <c r="J133" s="2">
        <v>0</v>
      </c>
      <c r="K133" s="6">
        <f t="shared" si="7"/>
        <v>0.09332166812481772</v>
      </c>
      <c r="L133" s="2">
        <f t="shared" si="8"/>
        <v>354.96482939632546</v>
      </c>
      <c r="M133"/>
    </row>
    <row r="134" spans="1:13" ht="12.75">
      <c r="A134" s="5">
        <v>165</v>
      </c>
      <c r="B134" s="29" t="s">
        <v>197</v>
      </c>
      <c r="C134" s="29" t="s">
        <v>198</v>
      </c>
      <c r="D134" s="29"/>
      <c r="E134" s="29"/>
      <c r="F134" s="30">
        <v>380367</v>
      </c>
      <c r="G134" s="31">
        <v>1</v>
      </c>
      <c r="H134" s="2">
        <v>635</v>
      </c>
      <c r="I134" s="2">
        <f t="shared" si="6"/>
        <v>0.0015748031496062992</v>
      </c>
      <c r="J134" s="2">
        <v>0</v>
      </c>
      <c r="K134" s="6">
        <f t="shared" si="7"/>
        <v>0.15748031496062992</v>
      </c>
      <c r="L134" s="2">
        <f t="shared" si="8"/>
        <v>599.0031496062992</v>
      </c>
      <c r="M134"/>
    </row>
    <row r="135" spans="1:13" ht="12.75">
      <c r="A135" s="5">
        <v>166</v>
      </c>
      <c r="B135" s="29" t="s">
        <v>199</v>
      </c>
      <c r="C135" s="29" t="s">
        <v>77</v>
      </c>
      <c r="D135" s="29"/>
      <c r="E135" s="29"/>
      <c r="F135" s="30">
        <v>380367</v>
      </c>
      <c r="G135" s="31">
        <v>1</v>
      </c>
      <c r="H135" s="2">
        <v>635</v>
      </c>
      <c r="I135" s="2">
        <f t="shared" si="6"/>
        <v>0.0015748031496062992</v>
      </c>
      <c r="J135" s="2">
        <v>0</v>
      </c>
      <c r="K135" s="6">
        <f t="shared" si="7"/>
        <v>0.15748031496062992</v>
      </c>
      <c r="L135" s="2">
        <f t="shared" si="8"/>
        <v>599.0031496062992</v>
      </c>
      <c r="M135"/>
    </row>
    <row r="136" spans="1:13" ht="12.75">
      <c r="A136" s="5">
        <v>167</v>
      </c>
      <c r="B136" s="29" t="s">
        <v>200</v>
      </c>
      <c r="C136" s="29" t="s">
        <v>77</v>
      </c>
      <c r="D136" s="29"/>
      <c r="E136" s="29"/>
      <c r="F136" s="30">
        <v>380367</v>
      </c>
      <c r="G136" s="31">
        <v>1</v>
      </c>
      <c r="H136" s="2">
        <v>635</v>
      </c>
      <c r="I136" s="2">
        <f t="shared" si="6"/>
        <v>0.0015748031496062992</v>
      </c>
      <c r="J136" s="2">
        <v>0</v>
      </c>
      <c r="K136" s="6">
        <f t="shared" si="7"/>
        <v>0.15748031496062992</v>
      </c>
      <c r="L136" s="2">
        <f t="shared" si="8"/>
        <v>599.0031496062992</v>
      </c>
      <c r="M136"/>
    </row>
    <row r="137" spans="1:13" ht="12.75">
      <c r="A137" s="5">
        <v>168</v>
      </c>
      <c r="B137" s="29" t="s">
        <v>201</v>
      </c>
      <c r="C137" s="29" t="s">
        <v>202</v>
      </c>
      <c r="D137" s="29"/>
      <c r="E137" s="29"/>
      <c r="F137" s="30">
        <v>380367</v>
      </c>
      <c r="G137" s="31">
        <v>2</v>
      </c>
      <c r="H137" s="2">
        <v>4445</v>
      </c>
      <c r="I137" s="2">
        <f t="shared" si="6"/>
        <v>0.0004499437570303712</v>
      </c>
      <c r="J137" s="2">
        <v>0</v>
      </c>
      <c r="K137" s="6">
        <f t="shared" si="7"/>
        <v>0.04499437570303712</v>
      </c>
      <c r="L137" s="2">
        <f t="shared" si="8"/>
        <v>171.1437570303712</v>
      </c>
      <c r="M137"/>
    </row>
    <row r="138" spans="1:13" ht="12.75">
      <c r="A138" s="5">
        <v>169</v>
      </c>
      <c r="B138" s="29" t="s">
        <v>203</v>
      </c>
      <c r="C138" s="29" t="s">
        <v>202</v>
      </c>
      <c r="D138" s="29"/>
      <c r="E138" s="29"/>
      <c r="F138" s="30">
        <v>380367</v>
      </c>
      <c r="G138" s="31">
        <v>2</v>
      </c>
      <c r="H138" s="2">
        <v>4445</v>
      </c>
      <c r="I138" s="2">
        <f t="shared" si="6"/>
        <v>0.0004499437570303712</v>
      </c>
      <c r="J138" s="2">
        <v>0</v>
      </c>
      <c r="K138" s="6">
        <f t="shared" si="7"/>
        <v>0.04499437570303712</v>
      </c>
      <c r="L138" s="2">
        <f t="shared" si="8"/>
        <v>171.1437570303712</v>
      </c>
      <c r="M138"/>
    </row>
    <row r="139" spans="1:13" ht="12.75">
      <c r="A139" s="5">
        <v>170</v>
      </c>
      <c r="B139" s="29" t="s">
        <v>204</v>
      </c>
      <c r="C139" s="29" t="s">
        <v>202</v>
      </c>
      <c r="D139" s="29"/>
      <c r="E139" s="29"/>
      <c r="F139" s="30">
        <v>380367</v>
      </c>
      <c r="G139" s="31">
        <v>2</v>
      </c>
      <c r="H139" s="2">
        <v>4445</v>
      </c>
      <c r="I139" s="2">
        <f t="shared" si="6"/>
        <v>0.0004499437570303712</v>
      </c>
      <c r="J139" s="2">
        <v>0</v>
      </c>
      <c r="K139" s="6">
        <f t="shared" si="7"/>
        <v>0.04499437570303712</v>
      </c>
      <c r="L139" s="2">
        <f t="shared" si="8"/>
        <v>171.1437570303712</v>
      </c>
      <c r="M139"/>
    </row>
    <row r="140" spans="1:13" ht="12.75">
      <c r="A140" s="5">
        <v>171</v>
      </c>
      <c r="B140" s="29" t="s">
        <v>205</v>
      </c>
      <c r="C140" s="29" t="s">
        <v>206</v>
      </c>
      <c r="D140" s="29"/>
      <c r="E140" s="29"/>
      <c r="F140" s="30">
        <v>380367</v>
      </c>
      <c r="G140" s="31">
        <v>22</v>
      </c>
      <c r="H140" s="2">
        <v>4445</v>
      </c>
      <c r="I140" s="2">
        <f t="shared" si="6"/>
        <v>0.0049493813273340835</v>
      </c>
      <c r="J140" s="2">
        <v>0</v>
      </c>
      <c r="K140" s="6">
        <f t="shared" si="7"/>
        <v>0.49493813273340836</v>
      </c>
      <c r="L140" s="2">
        <f t="shared" si="8"/>
        <v>1882.5813273340834</v>
      </c>
      <c r="M140"/>
    </row>
    <row r="141" spans="1:13" ht="12.75">
      <c r="A141" s="5">
        <v>172</v>
      </c>
      <c r="B141" s="29" t="s">
        <v>207</v>
      </c>
      <c r="C141" s="29" t="s">
        <v>208</v>
      </c>
      <c r="D141" s="29"/>
      <c r="E141" s="29"/>
      <c r="F141" s="30">
        <v>380367</v>
      </c>
      <c r="G141" s="31">
        <v>2</v>
      </c>
      <c r="H141" s="2">
        <v>4445</v>
      </c>
      <c r="I141" s="2">
        <f t="shared" si="6"/>
        <v>0.0004499437570303712</v>
      </c>
      <c r="J141" s="2">
        <v>0</v>
      </c>
      <c r="K141" s="6">
        <f t="shared" si="7"/>
        <v>0.04499437570303712</v>
      </c>
      <c r="L141" s="2">
        <f t="shared" si="8"/>
        <v>171.1437570303712</v>
      </c>
      <c r="M141"/>
    </row>
    <row r="142" spans="1:13" ht="12.75">
      <c r="A142" s="5">
        <v>173</v>
      </c>
      <c r="B142" s="29" t="s">
        <v>209</v>
      </c>
      <c r="C142" s="29" t="s">
        <v>174</v>
      </c>
      <c r="D142" s="29"/>
      <c r="E142" s="29"/>
      <c r="F142" s="30">
        <v>380367</v>
      </c>
      <c r="G142" s="31">
        <v>1</v>
      </c>
      <c r="H142" s="2">
        <v>7620</v>
      </c>
      <c r="I142" s="2">
        <f t="shared" si="6"/>
        <v>0.00013123359580052493</v>
      </c>
      <c r="J142" s="2">
        <v>0</v>
      </c>
      <c r="K142" s="6">
        <f t="shared" si="7"/>
        <v>0.013123359580052493</v>
      </c>
      <c r="L142" s="2">
        <f t="shared" si="8"/>
        <v>49.91692913385827</v>
      </c>
      <c r="M142"/>
    </row>
    <row r="143" spans="1:13" ht="12.75">
      <c r="A143" s="5">
        <v>174</v>
      </c>
      <c r="B143" s="29" t="s">
        <v>210</v>
      </c>
      <c r="C143" s="29" t="s">
        <v>48</v>
      </c>
      <c r="D143" s="29"/>
      <c r="E143" s="29"/>
      <c r="F143" s="30">
        <v>380367</v>
      </c>
      <c r="G143" s="31">
        <v>2</v>
      </c>
      <c r="H143" s="2">
        <v>1905</v>
      </c>
      <c r="I143" s="2">
        <f t="shared" si="6"/>
        <v>0.0010498687664041995</v>
      </c>
      <c r="J143" s="2">
        <v>0</v>
      </c>
      <c r="K143" s="6">
        <f t="shared" si="7"/>
        <v>0.10498687664041995</v>
      </c>
      <c r="L143" s="2">
        <f t="shared" si="8"/>
        <v>399.33543307086615</v>
      </c>
      <c r="M143"/>
    </row>
    <row r="144" spans="1:13" ht="12.75">
      <c r="A144" s="5">
        <v>175</v>
      </c>
      <c r="B144" s="29" t="s">
        <v>211</v>
      </c>
      <c r="C144" s="29" t="s">
        <v>212</v>
      </c>
      <c r="D144" s="29"/>
      <c r="E144" s="29"/>
      <c r="F144" s="30">
        <v>380367</v>
      </c>
      <c r="G144" s="31">
        <v>1</v>
      </c>
      <c r="H144" s="2">
        <v>6350</v>
      </c>
      <c r="I144" s="2">
        <f t="shared" si="6"/>
        <v>0.00015748031496062991</v>
      </c>
      <c r="J144" s="2">
        <v>0</v>
      </c>
      <c r="K144" s="6">
        <f t="shared" si="7"/>
        <v>0.015748031496062992</v>
      </c>
      <c r="L144" s="2">
        <f t="shared" si="8"/>
        <v>59.90031496062992</v>
      </c>
      <c r="M144"/>
    </row>
    <row r="145" spans="1:13" ht="12.75">
      <c r="A145" s="5">
        <v>176</v>
      </c>
      <c r="B145" s="29" t="s">
        <v>213</v>
      </c>
      <c r="C145" s="29"/>
      <c r="D145" s="29"/>
      <c r="E145" s="29"/>
      <c r="F145" s="30">
        <v>380367</v>
      </c>
      <c r="G145" s="31">
        <v>1</v>
      </c>
      <c r="H145" s="2">
        <v>3175</v>
      </c>
      <c r="I145" s="2">
        <f t="shared" si="6"/>
        <v>0.00031496062992125983</v>
      </c>
      <c r="J145" s="2">
        <v>0</v>
      </c>
      <c r="K145" s="6">
        <f t="shared" si="7"/>
        <v>0.031496062992125984</v>
      </c>
      <c r="L145" s="2">
        <f t="shared" si="8"/>
        <v>119.80062992125984</v>
      </c>
      <c r="M145"/>
    </row>
    <row r="146" spans="1:13" ht="12.75">
      <c r="A146" s="5">
        <v>177</v>
      </c>
      <c r="B146" s="29" t="s">
        <v>214</v>
      </c>
      <c r="C146" s="29"/>
      <c r="D146" s="29"/>
      <c r="E146" s="29"/>
      <c r="F146" s="30">
        <v>380367</v>
      </c>
      <c r="G146" s="31">
        <v>61</v>
      </c>
      <c r="H146" s="2">
        <v>12700</v>
      </c>
      <c r="I146" s="2">
        <f t="shared" si="6"/>
        <v>0.004803149606299213</v>
      </c>
      <c r="J146" s="2">
        <v>0</v>
      </c>
      <c r="K146" s="6">
        <f t="shared" si="7"/>
        <v>0.4803149606299213</v>
      </c>
      <c r="L146" s="2">
        <f t="shared" si="8"/>
        <v>1826.9596062992127</v>
      </c>
      <c r="M146"/>
    </row>
    <row r="147" spans="1:13" ht="12.75">
      <c r="A147" s="5">
        <v>178</v>
      </c>
      <c r="B147" s="29" t="s">
        <v>215</v>
      </c>
      <c r="C147" s="29"/>
      <c r="D147" s="29"/>
      <c r="E147" s="29"/>
      <c r="F147" s="30">
        <v>380367</v>
      </c>
      <c r="G147" s="31">
        <v>1</v>
      </c>
      <c r="H147" s="2">
        <v>31750</v>
      </c>
      <c r="I147" s="2">
        <f t="shared" si="6"/>
        <v>3.1496062992125985E-05</v>
      </c>
      <c r="J147" s="2">
        <v>0</v>
      </c>
      <c r="K147" s="6">
        <f t="shared" si="7"/>
        <v>0.0031496062992125984</v>
      </c>
      <c r="L147" s="2">
        <f t="shared" si="8"/>
        <v>11.980062992125985</v>
      </c>
      <c r="M147"/>
    </row>
    <row r="148" spans="1:13" ht="12.75">
      <c r="A148" s="5">
        <v>179</v>
      </c>
      <c r="B148" s="29" t="s">
        <v>216</v>
      </c>
      <c r="C148" s="29"/>
      <c r="D148" s="29"/>
      <c r="E148" s="29"/>
      <c r="F148" s="30">
        <v>380367</v>
      </c>
      <c r="G148" s="31">
        <v>21</v>
      </c>
      <c r="H148" s="2">
        <v>12700</v>
      </c>
      <c r="I148" s="2">
        <f t="shared" si="6"/>
        <v>0.001653543307086614</v>
      </c>
      <c r="J148" s="2">
        <v>0</v>
      </c>
      <c r="K148" s="6">
        <f t="shared" si="7"/>
        <v>0.1653543307086614</v>
      </c>
      <c r="L148" s="2">
        <f t="shared" si="8"/>
        <v>628.9533070866141</v>
      </c>
      <c r="M148"/>
    </row>
    <row r="149" spans="1:13" ht="12.75">
      <c r="A149" s="5">
        <v>180</v>
      </c>
      <c r="B149" s="29" t="s">
        <v>217</v>
      </c>
      <c r="C149" s="29"/>
      <c r="D149" s="29"/>
      <c r="E149" s="29"/>
      <c r="F149" s="30">
        <v>380367</v>
      </c>
      <c r="G149" s="31">
        <v>1</v>
      </c>
      <c r="H149" s="2">
        <v>10160</v>
      </c>
      <c r="I149" s="2">
        <f t="shared" si="6"/>
        <v>9.84251968503937E-05</v>
      </c>
      <c r="J149" s="2">
        <v>0</v>
      </c>
      <c r="K149" s="6">
        <f t="shared" si="7"/>
        <v>0.00984251968503937</v>
      </c>
      <c r="L149" s="2">
        <f t="shared" si="8"/>
        <v>37.4376968503937</v>
      </c>
      <c r="M149"/>
    </row>
    <row r="150" spans="1:13" ht="12.75">
      <c r="A150" s="5">
        <v>181</v>
      </c>
      <c r="B150" s="29" t="s">
        <v>168</v>
      </c>
      <c r="C150" s="29"/>
      <c r="D150" s="29"/>
      <c r="E150" s="29"/>
      <c r="F150" s="30">
        <v>380367</v>
      </c>
      <c r="G150" s="31">
        <v>1</v>
      </c>
      <c r="H150" s="2">
        <v>1270</v>
      </c>
      <c r="I150" s="2">
        <f t="shared" si="6"/>
        <v>0.0007874015748031496</v>
      </c>
      <c r="J150" s="2">
        <v>0</v>
      </c>
      <c r="K150" s="6">
        <f t="shared" si="7"/>
        <v>0.07874015748031496</v>
      </c>
      <c r="L150" s="2">
        <f t="shared" si="8"/>
        <v>299.5015748031496</v>
      </c>
      <c r="M150"/>
    </row>
    <row r="151" spans="1:13" ht="12.75">
      <c r="A151" s="5">
        <v>182</v>
      </c>
      <c r="B151" s="29" t="s">
        <v>218</v>
      </c>
      <c r="C151" s="29" t="s">
        <v>56</v>
      </c>
      <c r="D151" s="29"/>
      <c r="E151" s="29"/>
      <c r="F151" s="30">
        <v>380367</v>
      </c>
      <c r="G151" s="31">
        <v>2</v>
      </c>
      <c r="H151" s="2">
        <v>635</v>
      </c>
      <c r="I151" s="2">
        <f t="shared" si="6"/>
        <v>0.0031496062992125984</v>
      </c>
      <c r="J151" s="2">
        <v>0</v>
      </c>
      <c r="K151" s="6">
        <f t="shared" si="7"/>
        <v>0.31496062992125984</v>
      </c>
      <c r="L151" s="2">
        <f t="shared" si="8"/>
        <v>1198.0062992125984</v>
      </c>
      <c r="M151"/>
    </row>
    <row r="152" spans="1:13" ht="12.75">
      <c r="A152" s="5">
        <v>183</v>
      </c>
      <c r="B152" s="4" t="s">
        <v>219</v>
      </c>
      <c r="C152" s="4"/>
      <c r="D152" s="4"/>
      <c r="E152" s="4"/>
      <c r="F152" s="20">
        <v>380367</v>
      </c>
      <c r="G152" s="2">
        <v>1</v>
      </c>
      <c r="H152" s="2">
        <v>1905</v>
      </c>
      <c r="I152" s="2">
        <f t="shared" si="6"/>
        <v>0.0005249343832020997</v>
      </c>
      <c r="J152" s="2">
        <v>0</v>
      </c>
      <c r="K152" s="6">
        <f t="shared" si="7"/>
        <v>0.05249343832020997</v>
      </c>
      <c r="L152" s="2">
        <f t="shared" si="8"/>
        <v>199.66771653543307</v>
      </c>
      <c r="M152"/>
    </row>
    <row r="153" spans="1:13" ht="12.75">
      <c r="A153" s="5">
        <v>184</v>
      </c>
      <c r="B153" s="4" t="s">
        <v>220</v>
      </c>
      <c r="C153" s="4"/>
      <c r="D153" s="4"/>
      <c r="E153" s="4"/>
      <c r="F153" s="20">
        <v>380367</v>
      </c>
      <c r="G153" s="2">
        <v>4</v>
      </c>
      <c r="H153" s="2">
        <v>635</v>
      </c>
      <c r="I153" s="2">
        <f t="shared" si="6"/>
        <v>0.006299212598425197</v>
      </c>
      <c r="J153" s="2">
        <v>0</v>
      </c>
      <c r="K153" s="6">
        <f t="shared" si="7"/>
        <v>0.6299212598425197</v>
      </c>
      <c r="L153" s="2">
        <f t="shared" si="8"/>
        <v>2396.0125984251968</v>
      </c>
      <c r="M153"/>
    </row>
    <row r="154" spans="1:13" ht="12.75">
      <c r="A154" s="5">
        <v>185</v>
      </c>
      <c r="B154" s="4" t="s">
        <v>221</v>
      </c>
      <c r="C154" s="4"/>
      <c r="D154" s="4"/>
      <c r="E154" s="4"/>
      <c r="F154" s="20">
        <v>380367</v>
      </c>
      <c r="G154" s="2">
        <v>1</v>
      </c>
      <c r="H154" s="2">
        <v>3810</v>
      </c>
      <c r="I154" s="2">
        <f t="shared" si="6"/>
        <v>0.00026246719160104987</v>
      </c>
      <c r="J154" s="2">
        <v>0</v>
      </c>
      <c r="K154" s="6">
        <f t="shared" si="7"/>
        <v>0.026246719160104987</v>
      </c>
      <c r="L154" s="2">
        <f t="shared" si="8"/>
        <v>99.83385826771654</v>
      </c>
      <c r="M154"/>
    </row>
    <row r="155" spans="1:13" ht="12.75">
      <c r="A155" s="5">
        <v>186</v>
      </c>
      <c r="B155" s="4" t="s">
        <v>222</v>
      </c>
      <c r="C155" s="4"/>
      <c r="D155" s="4"/>
      <c r="E155" s="4"/>
      <c r="F155" s="20">
        <v>380367</v>
      </c>
      <c r="G155" s="2">
        <v>1</v>
      </c>
      <c r="H155" s="2">
        <v>7620</v>
      </c>
      <c r="I155" s="2">
        <f t="shared" si="6"/>
        <v>0.00013123359580052493</v>
      </c>
      <c r="J155" s="2">
        <v>0</v>
      </c>
      <c r="K155" s="6">
        <f t="shared" si="7"/>
        <v>0.013123359580052493</v>
      </c>
      <c r="L155" s="2">
        <f t="shared" si="8"/>
        <v>49.91692913385827</v>
      </c>
      <c r="M155"/>
    </row>
    <row r="156" spans="1:13" ht="12.75">
      <c r="A156" s="5">
        <v>187</v>
      </c>
      <c r="B156" s="4" t="s">
        <v>223</v>
      </c>
      <c r="C156" s="4" t="s">
        <v>224</v>
      </c>
      <c r="D156" s="4"/>
      <c r="E156" s="4"/>
      <c r="F156" s="20">
        <v>380367</v>
      </c>
      <c r="G156" s="2">
        <v>1</v>
      </c>
      <c r="H156" s="2">
        <v>1270</v>
      </c>
      <c r="I156" s="2">
        <f t="shared" si="6"/>
        <v>0.0007874015748031496</v>
      </c>
      <c r="J156" s="2">
        <v>0</v>
      </c>
      <c r="K156" s="6">
        <f t="shared" si="7"/>
        <v>0.07874015748031496</v>
      </c>
      <c r="L156" s="2">
        <f t="shared" si="8"/>
        <v>299.5015748031496</v>
      </c>
      <c r="M156"/>
    </row>
    <row r="157" spans="1:13" ht="12.75">
      <c r="A157" s="5">
        <v>188</v>
      </c>
      <c r="B157" s="4" t="s">
        <v>226</v>
      </c>
      <c r="C157" s="4"/>
      <c r="D157" s="4"/>
      <c r="E157" s="4"/>
      <c r="F157" s="20">
        <v>380367</v>
      </c>
      <c r="G157" s="2">
        <v>1</v>
      </c>
      <c r="H157" s="2">
        <v>76200</v>
      </c>
      <c r="I157" s="2">
        <f t="shared" si="6"/>
        <v>1.3123359580052494E-05</v>
      </c>
      <c r="J157" s="2">
        <v>0</v>
      </c>
      <c r="K157" s="6">
        <f t="shared" si="7"/>
        <v>0.0013123359580052493</v>
      </c>
      <c r="L157" s="2">
        <f t="shared" si="8"/>
        <v>4.991692913385827</v>
      </c>
      <c r="M157"/>
    </row>
    <row r="158" spans="1:13" ht="12.75">
      <c r="A158" s="5">
        <v>189</v>
      </c>
      <c r="B158" s="4" t="s">
        <v>225</v>
      </c>
      <c r="C158" s="4"/>
      <c r="D158" s="4"/>
      <c r="E158" s="4"/>
      <c r="F158" s="20">
        <v>380367</v>
      </c>
      <c r="G158" s="2">
        <v>1</v>
      </c>
      <c r="H158" s="2">
        <v>76200</v>
      </c>
      <c r="I158" s="2">
        <f t="shared" si="6"/>
        <v>1.3123359580052494E-05</v>
      </c>
      <c r="J158" s="2">
        <v>0</v>
      </c>
      <c r="K158" s="6">
        <f t="shared" si="7"/>
        <v>0.0013123359580052493</v>
      </c>
      <c r="L158" s="2">
        <f t="shared" si="8"/>
        <v>4.991692913385827</v>
      </c>
      <c r="M158"/>
    </row>
    <row r="159" spans="1:13" ht="12.75">
      <c r="A159" s="5">
        <v>190</v>
      </c>
      <c r="B159" s="4" t="s">
        <v>227</v>
      </c>
      <c r="C159" s="4"/>
      <c r="D159" s="4"/>
      <c r="E159" s="4"/>
      <c r="F159" s="20">
        <v>380367</v>
      </c>
      <c r="G159" s="2">
        <v>1</v>
      </c>
      <c r="H159" s="2">
        <v>76200</v>
      </c>
      <c r="I159" s="2">
        <f t="shared" si="6"/>
        <v>1.3123359580052494E-05</v>
      </c>
      <c r="J159" s="2">
        <v>0</v>
      </c>
      <c r="K159" s="6">
        <f t="shared" si="7"/>
        <v>0.0013123359580052493</v>
      </c>
      <c r="L159" s="2">
        <f t="shared" si="8"/>
        <v>4.991692913385827</v>
      </c>
      <c r="M159"/>
    </row>
    <row r="160" spans="1:12" s="32" customFormat="1" ht="12.75">
      <c r="A160" s="28">
        <v>191</v>
      </c>
      <c r="B160" s="29" t="s">
        <v>228</v>
      </c>
      <c r="C160" s="29"/>
      <c r="D160" s="29"/>
      <c r="E160" s="29"/>
      <c r="F160" s="30">
        <v>380367</v>
      </c>
      <c r="G160" s="31">
        <v>752611</v>
      </c>
      <c r="H160" s="31">
        <v>25603200</v>
      </c>
      <c r="I160" s="31">
        <f t="shared" si="6"/>
        <v>0.02939519278840145</v>
      </c>
      <c r="J160" s="31">
        <v>0</v>
      </c>
      <c r="K160" s="30">
        <f t="shared" si="7"/>
        <v>2.939519278840145</v>
      </c>
      <c r="L160" s="31">
        <f t="shared" si="8"/>
        <v>11180.961295345895</v>
      </c>
    </row>
    <row r="161" spans="1:12" s="32" customFormat="1" ht="12.75">
      <c r="A161" s="28">
        <v>192</v>
      </c>
      <c r="B161" s="29" t="s">
        <v>229</v>
      </c>
      <c r="C161" s="29"/>
      <c r="D161" s="29"/>
      <c r="E161" s="29"/>
      <c r="F161" s="30">
        <v>380367</v>
      </c>
      <c r="G161" s="31">
        <v>128557</v>
      </c>
      <c r="H161" s="31">
        <v>8534400</v>
      </c>
      <c r="I161" s="31">
        <f t="shared" si="6"/>
        <v>0.01506339051368579</v>
      </c>
      <c r="J161" s="31">
        <v>0</v>
      </c>
      <c r="K161" s="30">
        <f t="shared" si="7"/>
        <v>1.506339051368579</v>
      </c>
      <c r="L161" s="31">
        <f t="shared" si="8"/>
        <v>5729.616659519123</v>
      </c>
    </row>
    <row r="162" spans="1:13" ht="12.75">
      <c r="A162" s="5">
        <v>193</v>
      </c>
      <c r="B162" s="4" t="s">
        <v>230</v>
      </c>
      <c r="C162" s="4"/>
      <c r="D162" s="4"/>
      <c r="E162" s="4"/>
      <c r="F162" s="20">
        <v>380367</v>
      </c>
      <c r="G162" s="2">
        <v>2238511</v>
      </c>
      <c r="H162" s="2">
        <v>576072000</v>
      </c>
      <c r="I162" s="2">
        <f t="shared" si="6"/>
        <v>0.0038858180921829215</v>
      </c>
      <c r="J162" s="2">
        <v>0</v>
      </c>
      <c r="K162" s="6">
        <f t="shared" si="7"/>
        <v>0.38858180921829216</v>
      </c>
      <c r="L162" s="2">
        <f t="shared" si="8"/>
        <v>1478.0369702693413</v>
      </c>
      <c r="M162"/>
    </row>
    <row r="163" spans="1:13" ht="12.75">
      <c r="A163" s="5">
        <v>194</v>
      </c>
      <c r="B163" s="29" t="s">
        <v>231</v>
      </c>
      <c r="C163" s="29" t="s">
        <v>232</v>
      </c>
      <c r="D163" s="29"/>
      <c r="E163" s="29"/>
      <c r="F163" s="20">
        <v>380367</v>
      </c>
      <c r="G163" s="2">
        <v>4</v>
      </c>
      <c r="H163" s="2">
        <v>3429</v>
      </c>
      <c r="I163" s="2">
        <f t="shared" si="6"/>
        <v>0.0011665208515602217</v>
      </c>
      <c r="J163" s="2">
        <v>0</v>
      </c>
      <c r="K163" s="6">
        <f t="shared" si="7"/>
        <v>0.11665208515602217</v>
      </c>
      <c r="L163" s="2">
        <f t="shared" si="8"/>
        <v>443.7060367454069</v>
      </c>
      <c r="M163"/>
    </row>
    <row r="164" spans="1:13" ht="12.75">
      <c r="A164" s="5">
        <v>195</v>
      </c>
      <c r="B164" s="29" t="s">
        <v>233</v>
      </c>
      <c r="C164" s="29" t="s">
        <v>234</v>
      </c>
      <c r="D164" s="29"/>
      <c r="E164" s="29"/>
      <c r="F164" s="20">
        <v>380367</v>
      </c>
      <c r="G164" s="2">
        <v>1</v>
      </c>
      <c r="H164" s="2">
        <v>1143</v>
      </c>
      <c r="I164" s="2">
        <f t="shared" si="6"/>
        <v>0.0008748906386701663</v>
      </c>
      <c r="J164" s="2">
        <v>0</v>
      </c>
      <c r="K164" s="6">
        <f t="shared" si="7"/>
        <v>0.08748906386701663</v>
      </c>
      <c r="L164" s="2">
        <f t="shared" si="8"/>
        <v>332.7795275590551</v>
      </c>
      <c r="M164"/>
    </row>
    <row r="165" spans="1:13" ht="12.75">
      <c r="A165" s="5">
        <v>196</v>
      </c>
      <c r="B165" s="29" t="s">
        <v>235</v>
      </c>
      <c r="C165" s="29" t="s">
        <v>174</v>
      </c>
      <c r="D165" s="29"/>
      <c r="E165" s="29"/>
      <c r="F165" s="20">
        <v>380367</v>
      </c>
      <c r="G165" s="2">
        <v>1</v>
      </c>
      <c r="H165" s="2">
        <v>1270</v>
      </c>
      <c r="I165" s="2">
        <f t="shared" si="6"/>
        <v>0.0007874015748031496</v>
      </c>
      <c r="J165" s="2">
        <v>0</v>
      </c>
      <c r="K165" s="6">
        <f t="shared" si="7"/>
        <v>0.07874015748031496</v>
      </c>
      <c r="L165" s="2">
        <f t="shared" si="8"/>
        <v>299.5015748031496</v>
      </c>
      <c r="M165"/>
    </row>
    <row r="166" spans="1:13" ht="12.75">
      <c r="A166" s="5">
        <v>197</v>
      </c>
      <c r="B166" s="29" t="s">
        <v>236</v>
      </c>
      <c r="C166" s="29" t="s">
        <v>237</v>
      </c>
      <c r="D166" s="29"/>
      <c r="E166" s="29"/>
      <c r="F166" s="20">
        <v>380367</v>
      </c>
      <c r="G166" s="2">
        <v>2</v>
      </c>
      <c r="H166" s="2">
        <v>635</v>
      </c>
      <c r="I166" s="2">
        <f t="shared" si="6"/>
        <v>0.0031496062992125984</v>
      </c>
      <c r="J166" s="2">
        <v>0</v>
      </c>
      <c r="K166" s="6">
        <f t="shared" si="7"/>
        <v>0.31496062992125984</v>
      </c>
      <c r="L166" s="2">
        <f t="shared" si="8"/>
        <v>1198.0062992125984</v>
      </c>
      <c r="M166"/>
    </row>
    <row r="167" spans="1:13" ht="12.75">
      <c r="A167" s="5">
        <v>198</v>
      </c>
      <c r="B167" s="29" t="s">
        <v>238</v>
      </c>
      <c r="C167" s="29" t="s">
        <v>237</v>
      </c>
      <c r="D167" s="29"/>
      <c r="E167" s="29"/>
      <c r="F167" s="20">
        <v>380367</v>
      </c>
      <c r="G167" s="2">
        <v>4</v>
      </c>
      <c r="H167" s="2">
        <v>635</v>
      </c>
      <c r="I167" s="2">
        <f t="shared" si="6"/>
        <v>0.006299212598425197</v>
      </c>
      <c r="J167" s="2">
        <v>0</v>
      </c>
      <c r="K167" s="6">
        <f t="shared" si="7"/>
        <v>0.6299212598425197</v>
      </c>
      <c r="L167" s="2">
        <f t="shared" si="8"/>
        <v>2396.0125984251968</v>
      </c>
      <c r="M167"/>
    </row>
    <row r="168" spans="1:13" ht="12.75">
      <c r="A168" s="5">
        <v>199</v>
      </c>
      <c r="B168" s="29" t="s">
        <v>239</v>
      </c>
      <c r="C168" s="29" t="s">
        <v>240</v>
      </c>
      <c r="D168" s="29"/>
      <c r="E168" s="29"/>
      <c r="F168" s="20">
        <v>380367</v>
      </c>
      <c r="G168" s="2">
        <v>2</v>
      </c>
      <c r="H168" s="2">
        <v>1905</v>
      </c>
      <c r="I168" s="2">
        <f t="shared" si="6"/>
        <v>0.0010498687664041995</v>
      </c>
      <c r="J168" s="2">
        <v>0</v>
      </c>
      <c r="K168" s="6">
        <f t="shared" si="7"/>
        <v>0.10498687664041995</v>
      </c>
      <c r="L168" s="2">
        <f t="shared" si="8"/>
        <v>399.33543307086615</v>
      </c>
      <c r="M168"/>
    </row>
    <row r="169" spans="1:13" ht="12.75">
      <c r="A169" s="5">
        <v>200</v>
      </c>
      <c r="B169" s="29" t="s">
        <v>172</v>
      </c>
      <c r="C169" s="29" t="s">
        <v>160</v>
      </c>
      <c r="D169" s="29"/>
      <c r="E169" s="29"/>
      <c r="F169" s="20">
        <v>380367</v>
      </c>
      <c r="G169" s="2">
        <v>1</v>
      </c>
      <c r="H169" s="2">
        <v>47625</v>
      </c>
      <c r="I169" s="2">
        <f t="shared" si="6"/>
        <v>2.099737532808399E-05</v>
      </c>
      <c r="J169" s="2">
        <v>0</v>
      </c>
      <c r="K169" s="6">
        <f t="shared" si="7"/>
        <v>0.002099737532808399</v>
      </c>
      <c r="L169" s="2">
        <f t="shared" si="8"/>
        <v>7.986708661417323</v>
      </c>
      <c r="M169"/>
    </row>
    <row r="170" spans="1:13" ht="12.75">
      <c r="A170" s="5">
        <v>201</v>
      </c>
      <c r="B170" s="29" t="s">
        <v>241</v>
      </c>
      <c r="C170" s="29"/>
      <c r="D170" s="29"/>
      <c r="E170" s="29"/>
      <c r="F170" s="20">
        <v>380367</v>
      </c>
      <c r="G170" s="2">
        <v>1</v>
      </c>
      <c r="H170" s="2">
        <v>47625</v>
      </c>
      <c r="I170" s="2">
        <f t="shared" si="6"/>
        <v>2.099737532808399E-05</v>
      </c>
      <c r="J170" s="2">
        <v>0</v>
      </c>
      <c r="K170" s="6">
        <f t="shared" si="7"/>
        <v>0.002099737532808399</v>
      </c>
      <c r="L170" s="2">
        <f t="shared" si="8"/>
        <v>7.986708661417323</v>
      </c>
      <c r="M170"/>
    </row>
    <row r="171" spans="1:13" ht="12.75">
      <c r="A171" s="5">
        <v>202</v>
      </c>
      <c r="B171" s="29" t="s">
        <v>242</v>
      </c>
      <c r="C171" s="29"/>
      <c r="D171" s="29"/>
      <c r="E171" s="29"/>
      <c r="F171" s="20">
        <v>380367</v>
      </c>
      <c r="G171" s="2">
        <v>1</v>
      </c>
      <c r="H171" s="2">
        <v>47625</v>
      </c>
      <c r="I171" s="2">
        <f t="shared" si="6"/>
        <v>2.099737532808399E-05</v>
      </c>
      <c r="J171" s="2">
        <v>0</v>
      </c>
      <c r="K171" s="6">
        <f t="shared" si="7"/>
        <v>0.002099737532808399</v>
      </c>
      <c r="L171" s="2">
        <f t="shared" si="8"/>
        <v>7.986708661417323</v>
      </c>
      <c r="M171"/>
    </row>
    <row r="172" spans="1:13" ht="12.75">
      <c r="A172" s="5">
        <v>203</v>
      </c>
      <c r="B172" s="29" t="s">
        <v>243</v>
      </c>
      <c r="C172" s="29" t="s">
        <v>244</v>
      </c>
      <c r="D172" s="29"/>
      <c r="E172" s="29"/>
      <c r="F172" s="20">
        <v>380367</v>
      </c>
      <c r="G172" s="2">
        <v>1</v>
      </c>
      <c r="H172" s="2">
        <v>1270</v>
      </c>
      <c r="I172" s="2">
        <f t="shared" si="6"/>
        <v>0.0007874015748031496</v>
      </c>
      <c r="J172" s="2">
        <v>0</v>
      </c>
      <c r="K172" s="6">
        <f t="shared" si="7"/>
        <v>0.07874015748031496</v>
      </c>
      <c r="L172" s="2">
        <f t="shared" si="8"/>
        <v>299.5015748031496</v>
      </c>
      <c r="M172"/>
    </row>
    <row r="173" spans="1:13" ht="12.75">
      <c r="A173" s="5">
        <v>205</v>
      </c>
      <c r="B173" s="4" t="s">
        <v>245</v>
      </c>
      <c r="C173" s="4" t="s">
        <v>153</v>
      </c>
      <c r="D173" s="4" t="s">
        <v>246</v>
      </c>
      <c r="E173" s="15">
        <v>18657</v>
      </c>
      <c r="F173" s="20">
        <v>380367</v>
      </c>
      <c r="G173" s="2">
        <v>2161</v>
      </c>
      <c r="H173" s="2">
        <v>240030</v>
      </c>
      <c r="I173" s="2">
        <f t="shared" si="6"/>
        <v>0.009003041286505854</v>
      </c>
      <c r="J173" s="2">
        <f>SUM(I173*100)</f>
        <v>0.9003041286505854</v>
      </c>
      <c r="K173" s="6">
        <v>0</v>
      </c>
      <c r="L173" s="2">
        <f t="shared" si="8"/>
        <v>3424.459805024372</v>
      </c>
      <c r="M173"/>
    </row>
    <row r="174" spans="1:13" ht="12.75">
      <c r="A174" s="5">
        <v>206</v>
      </c>
      <c r="B174" s="16" t="s">
        <v>247</v>
      </c>
      <c r="C174" s="4"/>
      <c r="D174" s="4" t="s">
        <v>248</v>
      </c>
      <c r="E174" s="4"/>
      <c r="F174" s="20">
        <v>380367</v>
      </c>
      <c r="G174" s="2">
        <v>13</v>
      </c>
      <c r="H174" s="2">
        <v>635</v>
      </c>
      <c r="I174" s="2">
        <f t="shared" si="6"/>
        <v>0.02047244094488189</v>
      </c>
      <c r="J174" s="2">
        <f>SUM(I174*100)</f>
        <v>2.047244094488189</v>
      </c>
      <c r="K174" s="6">
        <v>0</v>
      </c>
      <c r="L174" s="2">
        <f t="shared" si="8"/>
        <v>7787.04094488189</v>
      </c>
      <c r="M174"/>
    </row>
    <row r="175" spans="1:13" ht="12.75">
      <c r="A175" s="5">
        <v>207</v>
      </c>
      <c r="B175" s="4" t="s">
        <v>249</v>
      </c>
      <c r="C175" s="4"/>
      <c r="D175" s="4" t="s">
        <v>250</v>
      </c>
      <c r="E175" s="33">
        <v>395</v>
      </c>
      <c r="F175" s="30">
        <v>380367</v>
      </c>
      <c r="G175" s="31">
        <v>1</v>
      </c>
      <c r="H175" s="31">
        <v>1905</v>
      </c>
      <c r="I175" s="31">
        <f t="shared" si="6"/>
        <v>0.0005249343832020997</v>
      </c>
      <c r="J175" s="31">
        <f>SUM(I175*100)</f>
        <v>0.05249343832020997</v>
      </c>
      <c r="K175" s="30">
        <v>0</v>
      </c>
      <c r="L175" s="31">
        <f t="shared" si="8"/>
        <v>199.66771653543307</v>
      </c>
      <c r="M175"/>
    </row>
    <row r="176" spans="1:13" ht="12.75">
      <c r="A176" s="5">
        <v>210</v>
      </c>
      <c r="B176" s="4" t="s">
        <v>251</v>
      </c>
      <c r="C176" s="4" t="s">
        <v>25</v>
      </c>
      <c r="D176" s="4" t="s">
        <v>250</v>
      </c>
      <c r="E176" s="33">
        <v>502</v>
      </c>
      <c r="F176" s="30">
        <v>380367</v>
      </c>
      <c r="G176" s="31">
        <v>1</v>
      </c>
      <c r="H176" s="31">
        <v>76200</v>
      </c>
      <c r="I176" s="31">
        <f t="shared" si="6"/>
        <v>1.3123359580052494E-05</v>
      </c>
      <c r="J176" s="31">
        <v>0</v>
      </c>
      <c r="K176" s="30">
        <f t="shared" si="7"/>
        <v>0.0013123359580052493</v>
      </c>
      <c r="L176" s="31">
        <f t="shared" si="8"/>
        <v>4.991692913385827</v>
      </c>
      <c r="M176"/>
    </row>
    <row r="177" spans="1:13" ht="12.75">
      <c r="A177" s="5">
        <v>211</v>
      </c>
      <c r="B177" s="4" t="s">
        <v>252</v>
      </c>
      <c r="C177" s="4" t="s">
        <v>253</v>
      </c>
      <c r="D177" s="4" t="s">
        <v>250</v>
      </c>
      <c r="E177" s="33">
        <v>693</v>
      </c>
      <c r="F177" s="30">
        <v>380367</v>
      </c>
      <c r="G177" s="31">
        <v>1</v>
      </c>
      <c r="H177" s="31">
        <v>3175</v>
      </c>
      <c r="I177" s="31">
        <f t="shared" si="6"/>
        <v>0.00031496062992125983</v>
      </c>
      <c r="J177" s="31">
        <v>0</v>
      </c>
      <c r="K177" s="30">
        <f t="shared" si="7"/>
        <v>0.031496062992125984</v>
      </c>
      <c r="L177" s="31">
        <f t="shared" si="8"/>
        <v>119.80062992125984</v>
      </c>
      <c r="M177"/>
    </row>
    <row r="178" spans="1:13" ht="12.75">
      <c r="A178" s="5">
        <v>212</v>
      </c>
      <c r="B178" s="4" t="s">
        <v>254</v>
      </c>
      <c r="C178" s="4"/>
      <c r="D178" s="4" t="s">
        <v>250</v>
      </c>
      <c r="E178" s="33">
        <v>899</v>
      </c>
      <c r="F178" s="30">
        <v>380367</v>
      </c>
      <c r="G178" s="31">
        <v>38801</v>
      </c>
      <c r="H178" s="31">
        <v>164592000</v>
      </c>
      <c r="I178" s="31">
        <f t="shared" si="6"/>
        <v>0.00023574049771556333</v>
      </c>
      <c r="J178" s="31">
        <v>0</v>
      </c>
      <c r="K178" s="30">
        <f t="shared" si="7"/>
        <v>0.023574049771556332</v>
      </c>
      <c r="L178" s="31">
        <f t="shared" si="8"/>
        <v>89.66790589457568</v>
      </c>
      <c r="M178"/>
    </row>
    <row r="179" spans="1:13" ht="12.75">
      <c r="A179" s="5">
        <v>215</v>
      </c>
      <c r="B179" s="4" t="s">
        <v>255</v>
      </c>
      <c r="C179" s="4"/>
      <c r="D179" s="4" t="s">
        <v>250</v>
      </c>
      <c r="E179" s="33">
        <v>1241</v>
      </c>
      <c r="F179" s="30">
        <v>380367</v>
      </c>
      <c r="G179" s="31">
        <v>1</v>
      </c>
      <c r="H179" s="31">
        <v>2032</v>
      </c>
      <c r="I179" s="31">
        <f t="shared" si="6"/>
        <v>0.0004921259842519685</v>
      </c>
      <c r="J179" s="31">
        <v>0</v>
      </c>
      <c r="K179" s="30">
        <f t="shared" si="7"/>
        <v>0.049212598425196846</v>
      </c>
      <c r="L179" s="31">
        <f t="shared" si="8"/>
        <v>187.1884842519685</v>
      </c>
      <c r="M179"/>
    </row>
    <row r="180" spans="1:13" ht="12.75">
      <c r="A180" s="5">
        <v>216</v>
      </c>
      <c r="B180" s="4" t="s">
        <v>207</v>
      </c>
      <c r="C180" s="4" t="s">
        <v>256</v>
      </c>
      <c r="D180" s="4" t="s">
        <v>250</v>
      </c>
      <c r="E180" s="33">
        <v>1346</v>
      </c>
      <c r="F180" s="30">
        <v>380367</v>
      </c>
      <c r="G180" s="31">
        <v>1</v>
      </c>
      <c r="H180" s="31">
        <v>152400</v>
      </c>
      <c r="I180" s="31">
        <f t="shared" si="6"/>
        <v>6.561679790026247E-06</v>
      </c>
      <c r="J180" s="31">
        <v>0</v>
      </c>
      <c r="K180" s="30">
        <f t="shared" si="7"/>
        <v>0.0006561679790026247</v>
      </c>
      <c r="L180" s="31">
        <f t="shared" si="8"/>
        <v>2.4958464566929135</v>
      </c>
      <c r="M180"/>
    </row>
    <row r="181" spans="1:13" ht="12.75">
      <c r="A181" s="5">
        <v>220</v>
      </c>
      <c r="B181" s="4" t="s">
        <v>257</v>
      </c>
      <c r="C181" s="4" t="s">
        <v>258</v>
      </c>
      <c r="D181" s="4" t="s">
        <v>250</v>
      </c>
      <c r="E181" s="33">
        <v>1954</v>
      </c>
      <c r="F181" s="30">
        <v>380367</v>
      </c>
      <c r="G181" s="31">
        <v>1</v>
      </c>
      <c r="H181" s="31">
        <v>635</v>
      </c>
      <c r="I181" s="31">
        <f t="shared" si="6"/>
        <v>0.0015748031496062992</v>
      </c>
      <c r="J181" s="31">
        <v>0</v>
      </c>
      <c r="K181" s="30">
        <f t="shared" si="7"/>
        <v>0.15748031496062992</v>
      </c>
      <c r="L181" s="31">
        <f t="shared" si="8"/>
        <v>599.0031496062992</v>
      </c>
      <c r="M181"/>
    </row>
    <row r="182" spans="1:13" ht="12.75">
      <c r="A182" s="5">
        <v>221</v>
      </c>
      <c r="B182" s="4" t="s">
        <v>259</v>
      </c>
      <c r="C182" s="4" t="s">
        <v>77</v>
      </c>
      <c r="D182" s="4" t="s">
        <v>250</v>
      </c>
      <c r="E182" s="33">
        <v>2147</v>
      </c>
      <c r="F182" s="30">
        <v>380367</v>
      </c>
      <c r="G182" s="31">
        <v>427</v>
      </c>
      <c r="H182" s="31">
        <v>457200</v>
      </c>
      <c r="I182" s="31">
        <f t="shared" si="6"/>
        <v>0.0009339457567804025</v>
      </c>
      <c r="J182" s="31">
        <v>0</v>
      </c>
      <c r="K182" s="30">
        <f t="shared" si="7"/>
        <v>0.09339457567804024</v>
      </c>
      <c r="L182" s="31">
        <f t="shared" si="8"/>
        <v>355.24214566929135</v>
      </c>
      <c r="M182"/>
    </row>
    <row r="183" spans="1:13" ht="12.75">
      <c r="A183" s="5">
        <v>225</v>
      </c>
      <c r="B183" s="4" t="s">
        <v>260</v>
      </c>
      <c r="C183" s="4"/>
      <c r="D183" s="4" t="s">
        <v>250</v>
      </c>
      <c r="E183" s="33">
        <v>2720</v>
      </c>
      <c r="F183" s="30">
        <v>380367</v>
      </c>
      <c r="G183" s="31">
        <v>1</v>
      </c>
      <c r="H183" s="31">
        <v>1905</v>
      </c>
      <c r="I183" s="31">
        <f t="shared" si="6"/>
        <v>0.0005249343832020997</v>
      </c>
      <c r="J183" s="31">
        <v>0</v>
      </c>
      <c r="K183" s="30">
        <f t="shared" si="7"/>
        <v>0.05249343832020997</v>
      </c>
      <c r="L183" s="31">
        <f t="shared" si="8"/>
        <v>199.66771653543307</v>
      </c>
      <c r="M183"/>
    </row>
    <row r="184" spans="1:13" ht="12.75">
      <c r="A184" s="5">
        <v>237</v>
      </c>
      <c r="B184" s="4" t="s">
        <v>261</v>
      </c>
      <c r="C184" s="4"/>
      <c r="D184" s="4" t="s">
        <v>250</v>
      </c>
      <c r="E184" s="33">
        <v>4029</v>
      </c>
      <c r="F184" s="30">
        <v>380367</v>
      </c>
      <c r="G184" s="31">
        <v>146354227</v>
      </c>
      <c r="H184" s="31">
        <v>7610734080</v>
      </c>
      <c r="I184" s="31">
        <f t="shared" si="6"/>
        <v>0.01922997511956166</v>
      </c>
      <c r="J184" s="31">
        <v>0</v>
      </c>
      <c r="K184" s="30">
        <f t="shared" si="7"/>
        <v>1.922997511956166</v>
      </c>
      <c r="L184" s="31">
        <f t="shared" si="8"/>
        <v>7314.44794630231</v>
      </c>
      <c r="M184"/>
    </row>
    <row r="185" spans="1:13" ht="12.75">
      <c r="A185" s="5">
        <v>238</v>
      </c>
      <c r="B185" s="4" t="s">
        <v>262</v>
      </c>
      <c r="C185" s="4"/>
      <c r="D185" s="4"/>
      <c r="E185" s="33">
        <v>4148</v>
      </c>
      <c r="F185" s="30">
        <v>380367</v>
      </c>
      <c r="G185" s="31">
        <v>1</v>
      </c>
      <c r="H185" s="31">
        <v>15240</v>
      </c>
      <c r="I185" s="31">
        <f t="shared" si="6"/>
        <v>6.561679790026247E-05</v>
      </c>
      <c r="J185" s="31">
        <v>0</v>
      </c>
      <c r="K185" s="30">
        <f t="shared" si="7"/>
        <v>0.006561679790026247</v>
      </c>
      <c r="L185" s="31">
        <f t="shared" si="8"/>
        <v>24.958464566929134</v>
      </c>
      <c r="M185"/>
    </row>
    <row r="186" spans="1:13" ht="12.75">
      <c r="A186" s="5">
        <v>240</v>
      </c>
      <c r="B186" s="4" t="s">
        <v>263</v>
      </c>
      <c r="C186" s="4" t="s">
        <v>264</v>
      </c>
      <c r="D186" s="4" t="s">
        <v>250</v>
      </c>
      <c r="E186" s="33">
        <v>4349</v>
      </c>
      <c r="F186" s="30">
        <v>380367</v>
      </c>
      <c r="G186" s="31">
        <v>1</v>
      </c>
      <c r="H186" s="31">
        <v>635</v>
      </c>
      <c r="I186" s="31">
        <f t="shared" si="6"/>
        <v>0.0015748031496062992</v>
      </c>
      <c r="J186" s="31">
        <v>0</v>
      </c>
      <c r="K186" s="30">
        <f t="shared" si="7"/>
        <v>0.15748031496062992</v>
      </c>
      <c r="L186" s="31">
        <f t="shared" si="8"/>
        <v>599.0031496062992</v>
      </c>
      <c r="M186"/>
    </row>
    <row r="187" spans="1:13" ht="12.75">
      <c r="A187" s="5">
        <v>242</v>
      </c>
      <c r="B187" s="4" t="s">
        <v>265</v>
      </c>
      <c r="C187" s="4" t="s">
        <v>91</v>
      </c>
      <c r="D187" s="4" t="s">
        <v>250</v>
      </c>
      <c r="E187" s="33">
        <v>4404</v>
      </c>
      <c r="F187" s="30">
        <v>380367</v>
      </c>
      <c r="G187" s="31">
        <v>1</v>
      </c>
      <c r="H187" s="31">
        <v>25400</v>
      </c>
      <c r="I187" s="31">
        <f t="shared" si="6"/>
        <v>3.937007874015748E-05</v>
      </c>
      <c r="J187" s="31">
        <v>0</v>
      </c>
      <c r="K187" s="30">
        <f t="shared" si="7"/>
        <v>0.003937007874015748</v>
      </c>
      <c r="L187" s="31">
        <f t="shared" si="8"/>
        <v>14.97507874015748</v>
      </c>
      <c r="M187"/>
    </row>
    <row r="188" spans="1:13" ht="12.75">
      <c r="A188" s="5">
        <v>243</v>
      </c>
      <c r="B188" s="4" t="s">
        <v>266</v>
      </c>
      <c r="C188" s="4" t="s">
        <v>109</v>
      </c>
      <c r="D188" s="4" t="s">
        <v>250</v>
      </c>
      <c r="E188" s="33">
        <v>4735</v>
      </c>
      <c r="F188" s="30">
        <v>380367</v>
      </c>
      <c r="G188" s="31">
        <v>2</v>
      </c>
      <c r="H188" s="31">
        <v>635</v>
      </c>
      <c r="I188" s="31">
        <f t="shared" si="6"/>
        <v>0.0031496062992125984</v>
      </c>
      <c r="J188" s="31">
        <v>0</v>
      </c>
      <c r="K188" s="30">
        <f t="shared" si="7"/>
        <v>0.31496062992125984</v>
      </c>
      <c r="L188" s="31">
        <f t="shared" si="8"/>
        <v>1198.0062992125984</v>
      </c>
      <c r="M188"/>
    </row>
    <row r="189" spans="1:13" ht="12.75">
      <c r="A189" s="5">
        <v>244</v>
      </c>
      <c r="B189" s="4" t="s">
        <v>267</v>
      </c>
      <c r="C189" s="4"/>
      <c r="D189" s="4"/>
      <c r="E189" s="33">
        <v>4856</v>
      </c>
      <c r="F189" s="30">
        <v>380367</v>
      </c>
      <c r="G189" s="31">
        <v>13</v>
      </c>
      <c r="H189" s="31">
        <v>2032</v>
      </c>
      <c r="I189" s="31">
        <f t="shared" si="6"/>
        <v>0.0063976377952755905</v>
      </c>
      <c r="J189" s="31">
        <v>0</v>
      </c>
      <c r="K189" s="30">
        <f t="shared" si="7"/>
        <v>0.639763779527559</v>
      </c>
      <c r="L189" s="31">
        <f t="shared" si="8"/>
        <v>2433.4502952755906</v>
      </c>
      <c r="M189"/>
    </row>
    <row r="190" spans="1:13" ht="12.75">
      <c r="A190" s="5">
        <v>246</v>
      </c>
      <c r="B190" s="4" t="s">
        <v>172</v>
      </c>
      <c r="C190" s="4"/>
      <c r="D190" s="4" t="s">
        <v>268</v>
      </c>
      <c r="E190" s="33">
        <v>4996</v>
      </c>
      <c r="F190" s="30">
        <v>380367</v>
      </c>
      <c r="G190" s="31">
        <v>53</v>
      </c>
      <c r="H190" s="31">
        <v>10160</v>
      </c>
      <c r="I190" s="31">
        <f t="shared" si="6"/>
        <v>0.005216535433070866</v>
      </c>
      <c r="J190" s="31">
        <v>0</v>
      </c>
      <c r="K190" s="30">
        <f t="shared" si="7"/>
        <v>0.5216535433070866</v>
      </c>
      <c r="L190" s="31">
        <f t="shared" si="8"/>
        <v>1984.1979330708662</v>
      </c>
      <c r="M190"/>
    </row>
    <row r="191" spans="1:12" s="32" customFormat="1" ht="12.75">
      <c r="A191" s="28">
        <v>250</v>
      </c>
      <c r="B191" s="29" t="s">
        <v>269</v>
      </c>
      <c r="C191" s="29" t="s">
        <v>125</v>
      </c>
      <c r="D191" s="29" t="s">
        <v>250</v>
      </c>
      <c r="E191" s="33">
        <v>4959</v>
      </c>
      <c r="F191" s="30">
        <v>380367</v>
      </c>
      <c r="G191" s="31">
        <v>6487</v>
      </c>
      <c r="H191" s="31">
        <v>1097280</v>
      </c>
      <c r="I191" s="31">
        <f t="shared" si="6"/>
        <v>0.005911891221930592</v>
      </c>
      <c r="J191" s="31">
        <v>0</v>
      </c>
      <c r="K191" s="30">
        <f t="shared" si="7"/>
        <v>0.5911891221930592</v>
      </c>
      <c r="L191" s="31">
        <f t="shared" si="8"/>
        <v>2248.6883284120736</v>
      </c>
    </row>
    <row r="192" spans="1:13" ht="12.75">
      <c r="A192" s="5">
        <v>255</v>
      </c>
      <c r="B192" s="4" t="s">
        <v>270</v>
      </c>
      <c r="C192" s="4"/>
      <c r="D192" s="4" t="s">
        <v>165</v>
      </c>
      <c r="E192" s="33">
        <v>5688</v>
      </c>
      <c r="F192" s="30">
        <v>380367</v>
      </c>
      <c r="G192" s="31">
        <v>323</v>
      </c>
      <c r="H192" s="31">
        <v>274320</v>
      </c>
      <c r="I192" s="31">
        <f t="shared" si="6"/>
        <v>0.0011774569845435987</v>
      </c>
      <c r="J192" s="31">
        <v>0</v>
      </c>
      <c r="K192" s="30">
        <f t="shared" si="7"/>
        <v>0.11774569845435987</v>
      </c>
      <c r="L192" s="31">
        <f t="shared" si="8"/>
        <v>447.865780839895</v>
      </c>
      <c r="M192"/>
    </row>
    <row r="193" spans="1:13" ht="12.75">
      <c r="A193" s="5">
        <v>258</v>
      </c>
      <c r="B193" s="16" t="s">
        <v>271</v>
      </c>
      <c r="C193" s="4"/>
      <c r="D193" s="4" t="s">
        <v>272</v>
      </c>
      <c r="E193" s="16" t="s">
        <v>273</v>
      </c>
      <c r="F193" s="20">
        <v>380367</v>
      </c>
      <c r="G193" s="2">
        <v>8</v>
      </c>
      <c r="H193" s="2">
        <v>381</v>
      </c>
      <c r="I193" s="2">
        <f t="shared" si="6"/>
        <v>0.02099737532808399</v>
      </c>
      <c r="J193" s="2">
        <v>0</v>
      </c>
      <c r="K193" s="6">
        <f t="shared" si="7"/>
        <v>2.099737532808399</v>
      </c>
      <c r="L193" s="2">
        <f t="shared" si="8"/>
        <v>7986.708661417323</v>
      </c>
      <c r="M193"/>
    </row>
    <row r="194" spans="1:13" ht="12.75">
      <c r="A194" s="5">
        <v>259</v>
      </c>
      <c r="B194" s="4" t="s">
        <v>274</v>
      </c>
      <c r="C194" s="4"/>
      <c r="D194" s="4" t="s">
        <v>250</v>
      </c>
      <c r="E194" s="15">
        <v>6686</v>
      </c>
      <c r="F194" s="20">
        <v>380367</v>
      </c>
      <c r="G194" s="2">
        <v>4</v>
      </c>
      <c r="H194" s="2">
        <v>3429</v>
      </c>
      <c r="I194" s="2">
        <f t="shared" si="6"/>
        <v>0.0011665208515602217</v>
      </c>
      <c r="J194" s="2">
        <v>0</v>
      </c>
      <c r="K194" s="6">
        <f t="shared" si="7"/>
        <v>0.11665208515602217</v>
      </c>
      <c r="L194" s="2">
        <f t="shared" si="8"/>
        <v>443.7060367454069</v>
      </c>
      <c r="M194"/>
    </row>
    <row r="195" spans="1:13" ht="12.75">
      <c r="A195" s="5">
        <v>264</v>
      </c>
      <c r="B195" s="4" t="s">
        <v>275</v>
      </c>
      <c r="C195" s="4" t="s">
        <v>25</v>
      </c>
      <c r="D195" s="4" t="s">
        <v>276</v>
      </c>
      <c r="E195" s="15">
        <v>7248</v>
      </c>
      <c r="F195" s="20">
        <v>380367</v>
      </c>
      <c r="G195" s="2">
        <v>4</v>
      </c>
      <c r="H195" s="2">
        <v>17145</v>
      </c>
      <c r="I195" s="2">
        <f t="shared" si="6"/>
        <v>0.00023330417031204432</v>
      </c>
      <c r="J195" s="2">
        <v>0</v>
      </c>
      <c r="K195" s="6">
        <f t="shared" si="7"/>
        <v>0.02333041703120443</v>
      </c>
      <c r="L195" s="2">
        <f t="shared" si="8"/>
        <v>88.74120734908136</v>
      </c>
      <c r="M195"/>
    </row>
    <row r="196" spans="1:13" ht="12.75">
      <c r="A196" s="5">
        <v>266</v>
      </c>
      <c r="B196" s="4" t="s">
        <v>277</v>
      </c>
      <c r="C196" s="4"/>
      <c r="D196" s="4" t="s">
        <v>278</v>
      </c>
      <c r="E196" s="15">
        <v>7749</v>
      </c>
      <c r="F196" s="20">
        <v>380367</v>
      </c>
      <c r="G196" s="2">
        <v>1</v>
      </c>
      <c r="H196" s="2">
        <v>1143</v>
      </c>
      <c r="I196" s="2">
        <f aca="true" t="shared" si="9" ref="I196:I259">SUM(G196/H196)</f>
        <v>0.0008748906386701663</v>
      </c>
      <c r="J196" s="2">
        <v>0</v>
      </c>
      <c r="K196" s="6">
        <f aca="true" t="shared" si="10" ref="K196:K201">SUM(I196*100)</f>
        <v>0.08748906386701663</v>
      </c>
      <c r="L196" s="2">
        <f aca="true" t="shared" si="11" ref="L196:L259">SUM(F196*I196)</f>
        <v>332.7795275590551</v>
      </c>
      <c r="M196"/>
    </row>
    <row r="197" spans="1:13" ht="12.75">
      <c r="A197" s="5">
        <v>270</v>
      </c>
      <c r="B197" s="4" t="s">
        <v>158</v>
      </c>
      <c r="C197" s="4"/>
      <c r="D197" s="4" t="s">
        <v>279</v>
      </c>
      <c r="E197" s="15">
        <v>8077</v>
      </c>
      <c r="F197" s="20">
        <v>380367</v>
      </c>
      <c r="G197" s="2">
        <v>1</v>
      </c>
      <c r="H197" s="2">
        <v>1270</v>
      </c>
      <c r="I197" s="2">
        <f t="shared" si="9"/>
        <v>0.0007874015748031496</v>
      </c>
      <c r="J197" s="2">
        <v>0</v>
      </c>
      <c r="K197" s="6">
        <f t="shared" si="10"/>
        <v>0.07874015748031496</v>
      </c>
      <c r="L197" s="2">
        <f t="shared" si="11"/>
        <v>299.5015748031496</v>
      </c>
      <c r="M197"/>
    </row>
    <row r="198" spans="1:13" ht="12.75">
      <c r="A198" s="5">
        <v>271</v>
      </c>
      <c r="B198" s="4" t="s">
        <v>280</v>
      </c>
      <c r="C198" s="4"/>
      <c r="D198" s="4" t="s">
        <v>281</v>
      </c>
      <c r="E198" s="15">
        <v>8180</v>
      </c>
      <c r="F198" s="20">
        <v>380367</v>
      </c>
      <c r="G198" s="2">
        <v>13033</v>
      </c>
      <c r="H198" s="2">
        <v>548640</v>
      </c>
      <c r="I198" s="2">
        <f t="shared" si="9"/>
        <v>0.023755103528725577</v>
      </c>
      <c r="J198" s="2">
        <v>0</v>
      </c>
      <c r="K198" s="6">
        <f t="shared" si="10"/>
        <v>2.3755103528725576</v>
      </c>
      <c r="L198" s="2">
        <f t="shared" si="11"/>
        <v>9035.657463910762</v>
      </c>
      <c r="M198"/>
    </row>
    <row r="199" spans="1:13" ht="12.75">
      <c r="A199" s="5">
        <v>273</v>
      </c>
      <c r="B199" s="4" t="s">
        <v>282</v>
      </c>
      <c r="C199" s="4" t="s">
        <v>283</v>
      </c>
      <c r="D199" s="4" t="s">
        <v>250</v>
      </c>
      <c r="E199" s="15">
        <v>8127</v>
      </c>
      <c r="F199" s="20">
        <v>380367</v>
      </c>
      <c r="G199" s="2">
        <v>1</v>
      </c>
      <c r="H199" s="2">
        <v>635</v>
      </c>
      <c r="I199" s="2">
        <f t="shared" si="9"/>
        <v>0.0015748031496062992</v>
      </c>
      <c r="J199" s="2">
        <v>0</v>
      </c>
      <c r="K199" s="6">
        <f t="shared" si="10"/>
        <v>0.15748031496062992</v>
      </c>
      <c r="L199" s="2">
        <f t="shared" si="11"/>
        <v>599.0031496062992</v>
      </c>
      <c r="M199"/>
    </row>
    <row r="200" spans="1:13" ht="12.75">
      <c r="A200" s="5">
        <v>278</v>
      </c>
      <c r="B200" s="4" t="s">
        <v>284</v>
      </c>
      <c r="C200" s="4"/>
      <c r="D200" s="4" t="s">
        <v>285</v>
      </c>
      <c r="E200" s="15">
        <v>8952</v>
      </c>
      <c r="F200" s="20">
        <v>380367</v>
      </c>
      <c r="G200" s="2">
        <v>1</v>
      </c>
      <c r="H200" s="2">
        <v>1270</v>
      </c>
      <c r="I200" s="2">
        <f t="shared" si="9"/>
        <v>0.0007874015748031496</v>
      </c>
      <c r="J200" s="2">
        <v>0</v>
      </c>
      <c r="K200" s="6">
        <f t="shared" si="10"/>
        <v>0.07874015748031496</v>
      </c>
      <c r="L200" s="2">
        <f t="shared" si="11"/>
        <v>299.5015748031496</v>
      </c>
      <c r="M200"/>
    </row>
    <row r="201" spans="1:13" ht="12.75">
      <c r="A201" s="5">
        <v>279</v>
      </c>
      <c r="B201" s="4" t="s">
        <v>286</v>
      </c>
      <c r="C201" s="4"/>
      <c r="D201" s="4" t="s">
        <v>250</v>
      </c>
      <c r="E201" s="15">
        <v>9028</v>
      </c>
      <c r="F201" s="20">
        <v>380367</v>
      </c>
      <c r="G201" s="2">
        <v>1</v>
      </c>
      <c r="H201" s="2">
        <v>11430</v>
      </c>
      <c r="I201" s="2">
        <f t="shared" si="9"/>
        <v>8.748906386701662E-05</v>
      </c>
      <c r="J201" s="2">
        <v>0</v>
      </c>
      <c r="K201" s="6">
        <f t="shared" si="10"/>
        <v>0.008748906386701661</v>
      </c>
      <c r="L201" s="2">
        <f t="shared" si="11"/>
        <v>33.27795275590551</v>
      </c>
      <c r="M201"/>
    </row>
    <row r="202" spans="1:13" ht="12.75">
      <c r="A202" s="5">
        <v>280</v>
      </c>
      <c r="B202" s="4" t="s">
        <v>287</v>
      </c>
      <c r="C202" s="4"/>
      <c r="D202" s="4" t="s">
        <v>288</v>
      </c>
      <c r="E202" s="15">
        <v>9074</v>
      </c>
      <c r="F202" s="20">
        <v>380367</v>
      </c>
      <c r="G202" s="2">
        <v>61</v>
      </c>
      <c r="H202" s="2">
        <v>30480</v>
      </c>
      <c r="I202" s="2">
        <f t="shared" si="9"/>
        <v>0.0020013123359580052</v>
      </c>
      <c r="J202" s="30">
        <f>SUM(I202*100)</f>
        <v>0.2001312335958005</v>
      </c>
      <c r="K202" s="30">
        <v>0</v>
      </c>
      <c r="L202" s="31">
        <f t="shared" si="11"/>
        <v>761.2331692913385</v>
      </c>
      <c r="M202"/>
    </row>
    <row r="203" spans="1:13" ht="12.75">
      <c r="A203" s="5">
        <v>281</v>
      </c>
      <c r="B203" s="4" t="s">
        <v>289</v>
      </c>
      <c r="C203" s="4"/>
      <c r="D203" s="4" t="s">
        <v>250</v>
      </c>
      <c r="E203" s="15">
        <v>9358</v>
      </c>
      <c r="F203" s="20">
        <v>380367</v>
      </c>
      <c r="G203" s="2">
        <v>8</v>
      </c>
      <c r="H203" s="2">
        <v>5715</v>
      </c>
      <c r="I203" s="2">
        <f t="shared" si="9"/>
        <v>0.0013998250218722659</v>
      </c>
      <c r="J203" s="31">
        <v>0</v>
      </c>
      <c r="K203" s="30">
        <f>SUM(I203*100)</f>
        <v>0.13998250218722658</v>
      </c>
      <c r="L203" s="31">
        <f t="shared" si="11"/>
        <v>532.4472440944882</v>
      </c>
      <c r="M203"/>
    </row>
    <row r="204" spans="1:13" ht="12.75">
      <c r="A204" s="5">
        <v>282</v>
      </c>
      <c r="B204" s="4" t="s">
        <v>290</v>
      </c>
      <c r="C204" s="4"/>
      <c r="D204" s="4" t="s">
        <v>57</v>
      </c>
      <c r="E204" s="15">
        <v>9359</v>
      </c>
      <c r="F204" s="20">
        <v>380367</v>
      </c>
      <c r="G204" s="2">
        <v>1</v>
      </c>
      <c r="H204" s="2">
        <v>2540</v>
      </c>
      <c r="I204" s="2">
        <f t="shared" si="9"/>
        <v>0.0003937007874015748</v>
      </c>
      <c r="J204" s="31">
        <v>0</v>
      </c>
      <c r="K204" s="30">
        <f>SUM(I204*100)</f>
        <v>0.03937007874015748</v>
      </c>
      <c r="L204" s="31">
        <f t="shared" si="11"/>
        <v>149.7507874015748</v>
      </c>
      <c r="M204"/>
    </row>
    <row r="205" spans="1:13" ht="12.75">
      <c r="A205" s="5">
        <v>283</v>
      </c>
      <c r="B205" s="4" t="s">
        <v>291</v>
      </c>
      <c r="C205" s="4" t="s">
        <v>109</v>
      </c>
      <c r="D205" s="4" t="s">
        <v>292</v>
      </c>
      <c r="E205" s="15">
        <v>9177</v>
      </c>
      <c r="F205" s="20">
        <v>380367</v>
      </c>
      <c r="G205" s="2">
        <v>1</v>
      </c>
      <c r="H205" s="2">
        <v>1270</v>
      </c>
      <c r="I205" s="2">
        <f t="shared" si="9"/>
        <v>0.0007874015748031496</v>
      </c>
      <c r="J205" s="31">
        <v>0</v>
      </c>
      <c r="K205" s="30">
        <f>SUM(I205*100)</f>
        <v>0.07874015748031496</v>
      </c>
      <c r="L205" s="31">
        <f t="shared" si="11"/>
        <v>299.5015748031496</v>
      </c>
      <c r="M205"/>
    </row>
    <row r="206" spans="1:13" ht="12.75">
      <c r="A206" s="5">
        <v>285</v>
      </c>
      <c r="B206" s="4" t="s">
        <v>293</v>
      </c>
      <c r="C206" s="4"/>
      <c r="D206" s="4" t="s">
        <v>294</v>
      </c>
      <c r="E206" s="15">
        <v>9843</v>
      </c>
      <c r="F206" s="20">
        <v>380367</v>
      </c>
      <c r="G206" s="2">
        <v>1</v>
      </c>
      <c r="H206" s="2">
        <v>3175</v>
      </c>
      <c r="I206" s="2">
        <f t="shared" si="9"/>
        <v>0.00031496062992125983</v>
      </c>
      <c r="J206" s="31">
        <v>0</v>
      </c>
      <c r="K206" s="30">
        <f>SUM(I206*100)</f>
        <v>0.031496062992125984</v>
      </c>
      <c r="L206" s="31">
        <f t="shared" si="11"/>
        <v>119.80062992125984</v>
      </c>
      <c r="M206"/>
    </row>
    <row r="207" spans="1:13" ht="12.75">
      <c r="A207" s="5">
        <v>286</v>
      </c>
      <c r="B207" s="4" t="s">
        <v>295</v>
      </c>
      <c r="C207" s="4" t="s">
        <v>91</v>
      </c>
      <c r="D207" s="4" t="s">
        <v>296</v>
      </c>
      <c r="E207" s="15">
        <v>9814</v>
      </c>
      <c r="F207" s="20">
        <v>380367</v>
      </c>
      <c r="G207" s="2">
        <v>29</v>
      </c>
      <c r="H207" s="2">
        <v>228600</v>
      </c>
      <c r="I207" s="2">
        <f t="shared" si="9"/>
        <v>0.00012685914260717412</v>
      </c>
      <c r="J207" s="31">
        <f aca="true" t="shared" si="12" ref="J207:J259">SUM(I207*100)</f>
        <v>0.012685914260717412</v>
      </c>
      <c r="K207" s="30">
        <v>0</v>
      </c>
      <c r="L207" s="31">
        <f t="shared" si="11"/>
        <v>48.253031496062995</v>
      </c>
      <c r="M207"/>
    </row>
    <row r="208" spans="1:13" ht="12.75">
      <c r="A208" s="5">
        <v>287</v>
      </c>
      <c r="B208" s="4" t="s">
        <v>66</v>
      </c>
      <c r="C208" s="4"/>
      <c r="D208" s="4" t="s">
        <v>297</v>
      </c>
      <c r="E208" s="15">
        <v>10030</v>
      </c>
      <c r="F208" s="20">
        <v>380367</v>
      </c>
      <c r="G208" s="2">
        <v>2</v>
      </c>
      <c r="H208" s="2">
        <v>51435</v>
      </c>
      <c r="I208" s="2">
        <f t="shared" si="9"/>
        <v>3.888402838534072E-05</v>
      </c>
      <c r="J208" s="31">
        <f t="shared" si="12"/>
        <v>0.0038884028385340716</v>
      </c>
      <c r="K208" s="30">
        <v>0</v>
      </c>
      <c r="L208" s="31">
        <f t="shared" si="11"/>
        <v>14.790201224846893</v>
      </c>
      <c r="M208"/>
    </row>
    <row r="209" spans="1:13" ht="12.75">
      <c r="A209" s="5">
        <v>290</v>
      </c>
      <c r="B209" s="4" t="s">
        <v>298</v>
      </c>
      <c r="C209" s="4"/>
      <c r="D209" s="4" t="s">
        <v>299</v>
      </c>
      <c r="E209" s="15">
        <v>10260</v>
      </c>
      <c r="F209" s="20">
        <v>380367</v>
      </c>
      <c r="G209" s="2">
        <v>4</v>
      </c>
      <c r="H209" s="2">
        <v>381</v>
      </c>
      <c r="I209" s="2">
        <f t="shared" si="9"/>
        <v>0.010498687664041995</v>
      </c>
      <c r="J209" s="31">
        <f t="shared" si="12"/>
        <v>1.0498687664041995</v>
      </c>
      <c r="K209" s="30">
        <v>0</v>
      </c>
      <c r="L209" s="31">
        <f t="shared" si="11"/>
        <v>3993.3543307086616</v>
      </c>
      <c r="M209"/>
    </row>
    <row r="210" spans="1:13" ht="12.75">
      <c r="A210" s="5">
        <v>291</v>
      </c>
      <c r="B210" s="4" t="s">
        <v>300</v>
      </c>
      <c r="C210" s="4"/>
      <c r="D210" s="4" t="s">
        <v>301</v>
      </c>
      <c r="E210" s="15">
        <v>10407</v>
      </c>
      <c r="F210" s="20">
        <v>380367</v>
      </c>
      <c r="G210" s="2">
        <v>1</v>
      </c>
      <c r="H210" s="2">
        <v>3810</v>
      </c>
      <c r="I210" s="2">
        <f t="shared" si="9"/>
        <v>0.00026246719160104987</v>
      </c>
      <c r="J210" s="31">
        <v>0</v>
      </c>
      <c r="K210" s="30">
        <f>SUM(I210*100)</f>
        <v>0.026246719160104987</v>
      </c>
      <c r="L210" s="31">
        <f t="shared" si="11"/>
        <v>99.83385826771654</v>
      </c>
      <c r="M210"/>
    </row>
    <row r="211" spans="1:13" ht="12.75">
      <c r="A211" s="5">
        <v>293</v>
      </c>
      <c r="B211" s="4" t="s">
        <v>302</v>
      </c>
      <c r="C211" s="4"/>
      <c r="D211" s="4" t="s">
        <v>303</v>
      </c>
      <c r="E211" s="15">
        <v>10904</v>
      </c>
      <c r="F211" s="20">
        <v>380367</v>
      </c>
      <c r="G211" s="2">
        <v>67451</v>
      </c>
      <c r="H211" s="2">
        <v>109728000</v>
      </c>
      <c r="I211" s="2">
        <f t="shared" si="9"/>
        <v>0.0006147109215514727</v>
      </c>
      <c r="J211" s="31">
        <f t="shared" si="12"/>
        <v>0.06147109215514727</v>
      </c>
      <c r="K211" s="30">
        <v>0</v>
      </c>
      <c r="L211" s="31">
        <f t="shared" si="11"/>
        <v>233.81574909776901</v>
      </c>
      <c r="M211"/>
    </row>
    <row r="212" spans="1:13" ht="12.75">
      <c r="A212" s="5">
        <v>295</v>
      </c>
      <c r="B212" s="4" t="s">
        <v>304</v>
      </c>
      <c r="C212" s="4" t="s">
        <v>125</v>
      </c>
      <c r="D212" s="4" t="s">
        <v>305</v>
      </c>
      <c r="E212" s="15">
        <v>10825</v>
      </c>
      <c r="F212" s="20">
        <v>380367</v>
      </c>
      <c r="G212" s="2">
        <v>1</v>
      </c>
      <c r="H212" s="2">
        <v>1524</v>
      </c>
      <c r="I212" s="2">
        <f t="shared" si="9"/>
        <v>0.0006561679790026247</v>
      </c>
      <c r="J212" s="31">
        <f t="shared" si="12"/>
        <v>0.06561679790026247</v>
      </c>
      <c r="K212" s="30">
        <v>0</v>
      </c>
      <c r="L212" s="31">
        <f t="shared" si="11"/>
        <v>249.58464566929135</v>
      </c>
      <c r="M212"/>
    </row>
    <row r="213" spans="1:13" ht="12.75">
      <c r="A213" s="5">
        <v>296</v>
      </c>
      <c r="B213" s="4" t="s">
        <v>306</v>
      </c>
      <c r="C213" s="4"/>
      <c r="D213" s="4" t="s">
        <v>307</v>
      </c>
      <c r="E213" s="25">
        <v>11068</v>
      </c>
      <c r="F213" s="20">
        <v>380367</v>
      </c>
      <c r="G213" s="2">
        <v>2</v>
      </c>
      <c r="H213" s="2">
        <v>51435</v>
      </c>
      <c r="I213" s="2">
        <f t="shared" si="9"/>
        <v>3.888402838534072E-05</v>
      </c>
      <c r="J213" s="31">
        <v>0</v>
      </c>
      <c r="K213" s="30">
        <f>SUM(I213*100)</f>
        <v>0.0038884028385340716</v>
      </c>
      <c r="L213" s="31">
        <f t="shared" si="11"/>
        <v>14.790201224846893</v>
      </c>
      <c r="M213"/>
    </row>
    <row r="214" spans="1:13" ht="12.75">
      <c r="A214" s="5">
        <v>297</v>
      </c>
      <c r="B214" s="4" t="s">
        <v>308</v>
      </c>
      <c r="C214" s="4"/>
      <c r="D214" s="4" t="s">
        <v>309</v>
      </c>
      <c r="E214" s="15">
        <v>11349</v>
      </c>
      <c r="F214" s="20">
        <v>380367</v>
      </c>
      <c r="G214" s="2">
        <v>1</v>
      </c>
      <c r="H214" s="2">
        <v>2667</v>
      </c>
      <c r="I214" s="2">
        <f t="shared" si="9"/>
        <v>0.0003749531308586427</v>
      </c>
      <c r="J214" s="31">
        <f t="shared" si="12"/>
        <v>0.03749531308586427</v>
      </c>
      <c r="K214" s="30">
        <v>0</v>
      </c>
      <c r="L214" s="31">
        <f t="shared" si="11"/>
        <v>142.61979752530934</v>
      </c>
      <c r="M214"/>
    </row>
    <row r="215" spans="1:13" ht="12.75">
      <c r="A215" s="5">
        <v>298</v>
      </c>
      <c r="B215" s="4" t="s">
        <v>310</v>
      </c>
      <c r="C215" s="4" t="s">
        <v>311</v>
      </c>
      <c r="D215" s="4" t="s">
        <v>312</v>
      </c>
      <c r="E215" s="15">
        <v>11439</v>
      </c>
      <c r="F215" s="20">
        <v>380367</v>
      </c>
      <c r="G215" s="2">
        <v>17</v>
      </c>
      <c r="H215" s="2">
        <v>5080</v>
      </c>
      <c r="I215" s="2">
        <f t="shared" si="9"/>
        <v>0.0033464566929133858</v>
      </c>
      <c r="J215" s="2">
        <f t="shared" si="12"/>
        <v>0.3346456692913386</v>
      </c>
      <c r="K215" s="6">
        <v>0</v>
      </c>
      <c r="L215" s="2">
        <f t="shared" si="11"/>
        <v>1272.881692913386</v>
      </c>
      <c r="M215"/>
    </row>
    <row r="216" spans="1:13" ht="12.75">
      <c r="A216" s="5">
        <v>299</v>
      </c>
      <c r="B216" s="4" t="s">
        <v>313</v>
      </c>
      <c r="C216" s="4" t="s">
        <v>314</v>
      </c>
      <c r="D216" s="4" t="s">
        <v>315</v>
      </c>
      <c r="E216" s="15">
        <v>11568</v>
      </c>
      <c r="F216" s="20">
        <v>380367</v>
      </c>
      <c r="G216" s="2">
        <v>1397</v>
      </c>
      <c r="H216" s="2">
        <v>967740</v>
      </c>
      <c r="I216" s="2">
        <f t="shared" si="9"/>
        <v>0.0014435695538057743</v>
      </c>
      <c r="J216" s="2">
        <f t="shared" si="12"/>
        <v>0.1443569553805774</v>
      </c>
      <c r="K216" s="6">
        <v>0</v>
      </c>
      <c r="L216" s="2">
        <f t="shared" si="11"/>
        <v>549.0862204724409</v>
      </c>
      <c r="M216"/>
    </row>
    <row r="217" spans="1:13" ht="12.75">
      <c r="A217" s="5">
        <v>300</v>
      </c>
      <c r="B217" s="4" t="s">
        <v>316</v>
      </c>
      <c r="C217" s="4" t="s">
        <v>317</v>
      </c>
      <c r="D217" s="4" t="s">
        <v>318</v>
      </c>
      <c r="E217" s="15">
        <v>11570</v>
      </c>
      <c r="F217" s="20">
        <v>380367</v>
      </c>
      <c r="G217" s="2">
        <v>2</v>
      </c>
      <c r="H217" s="2">
        <v>15240</v>
      </c>
      <c r="I217" s="2">
        <f t="shared" si="9"/>
        <v>0.00013123359580052493</v>
      </c>
      <c r="J217" s="2">
        <f t="shared" si="12"/>
        <v>0.013123359580052493</v>
      </c>
      <c r="K217" s="6">
        <v>0</v>
      </c>
      <c r="L217" s="2">
        <f t="shared" si="11"/>
        <v>49.91692913385827</v>
      </c>
      <c r="M217"/>
    </row>
    <row r="218" spans="1:13" ht="12.75">
      <c r="A218" s="5">
        <v>301</v>
      </c>
      <c r="B218" s="4" t="s">
        <v>319</v>
      </c>
      <c r="C218" s="4" t="s">
        <v>314</v>
      </c>
      <c r="D218" s="4" t="s">
        <v>320</v>
      </c>
      <c r="E218" s="15">
        <v>11580</v>
      </c>
      <c r="F218" s="20">
        <v>380367</v>
      </c>
      <c r="G218" s="2">
        <v>61</v>
      </c>
      <c r="H218" s="2">
        <v>30480</v>
      </c>
      <c r="I218" s="2">
        <f t="shared" si="9"/>
        <v>0.0020013123359580052</v>
      </c>
      <c r="J218" s="2">
        <f t="shared" si="12"/>
        <v>0.2001312335958005</v>
      </c>
      <c r="K218" s="6">
        <v>0</v>
      </c>
      <c r="L218" s="2">
        <f t="shared" si="11"/>
        <v>761.2331692913385</v>
      </c>
      <c r="M218"/>
    </row>
    <row r="219" spans="1:13" ht="12.75">
      <c r="A219" s="5">
        <v>303</v>
      </c>
      <c r="B219" s="4" t="s">
        <v>321</v>
      </c>
      <c r="C219" s="4" t="s">
        <v>38</v>
      </c>
      <c r="D219" s="4" t="s">
        <v>322</v>
      </c>
      <c r="E219" s="15">
        <v>11756</v>
      </c>
      <c r="F219" s="20">
        <v>380367</v>
      </c>
      <c r="G219" s="2">
        <v>41</v>
      </c>
      <c r="H219" s="2">
        <v>15240</v>
      </c>
      <c r="I219" s="2">
        <f t="shared" si="9"/>
        <v>0.002690288713910761</v>
      </c>
      <c r="J219" s="2">
        <f t="shared" si="12"/>
        <v>0.2690288713910761</v>
      </c>
      <c r="K219" s="6">
        <v>0</v>
      </c>
      <c r="L219" s="2">
        <f t="shared" si="11"/>
        <v>1023.2970472440945</v>
      </c>
      <c r="M219"/>
    </row>
    <row r="220" spans="1:13" ht="12.75">
      <c r="A220" s="5">
        <v>304</v>
      </c>
      <c r="B220" s="4" t="s">
        <v>323</v>
      </c>
      <c r="C220" s="4" t="s">
        <v>48</v>
      </c>
      <c r="D220" s="4" t="s">
        <v>324</v>
      </c>
      <c r="E220" s="15">
        <v>11817</v>
      </c>
      <c r="F220" s="20">
        <v>380367</v>
      </c>
      <c r="G220" s="2">
        <v>24251</v>
      </c>
      <c r="H220" s="2">
        <v>54864000</v>
      </c>
      <c r="I220" s="2">
        <f t="shared" si="9"/>
        <v>0.00044202026829979585</v>
      </c>
      <c r="J220" s="2">
        <f t="shared" si="12"/>
        <v>0.044202026829979583</v>
      </c>
      <c r="K220" s="6">
        <v>0</v>
      </c>
      <c r="L220" s="2">
        <f t="shared" si="11"/>
        <v>168.12992339238843</v>
      </c>
      <c r="M220"/>
    </row>
    <row r="221" spans="1:13" ht="12.75">
      <c r="A221" s="5">
        <v>308</v>
      </c>
      <c r="B221" s="4" t="s">
        <v>325</v>
      </c>
      <c r="C221" s="4"/>
      <c r="D221" s="4" t="s">
        <v>326</v>
      </c>
      <c r="E221" s="15">
        <v>12590</v>
      </c>
      <c r="F221" s="20">
        <v>380367</v>
      </c>
      <c r="G221" s="2">
        <v>9</v>
      </c>
      <c r="H221" s="2">
        <v>1270</v>
      </c>
      <c r="I221" s="2">
        <f t="shared" si="9"/>
        <v>0.007086614173228346</v>
      </c>
      <c r="J221" s="2">
        <f t="shared" si="12"/>
        <v>0.7086614173228346</v>
      </c>
      <c r="K221" s="6">
        <v>0</v>
      </c>
      <c r="L221" s="2">
        <f t="shared" si="11"/>
        <v>2695.5141732283464</v>
      </c>
      <c r="M221"/>
    </row>
    <row r="222" spans="1:13" ht="12.75">
      <c r="A222" s="5">
        <v>309</v>
      </c>
      <c r="B222" s="4" t="s">
        <v>327</v>
      </c>
      <c r="C222" s="4"/>
      <c r="D222" s="4" t="s">
        <v>328</v>
      </c>
      <c r="E222" s="15">
        <v>12803</v>
      </c>
      <c r="F222" s="20">
        <v>380367</v>
      </c>
      <c r="G222" s="2">
        <v>2</v>
      </c>
      <c r="H222" s="2">
        <v>51435</v>
      </c>
      <c r="I222" s="2">
        <f>SUM(G222/H222)</f>
        <v>3.888402838534072E-05</v>
      </c>
      <c r="J222" s="2">
        <f t="shared" si="12"/>
        <v>0.0038884028385340716</v>
      </c>
      <c r="K222" s="6">
        <v>0</v>
      </c>
      <c r="L222" s="2">
        <f t="shared" si="11"/>
        <v>14.790201224846893</v>
      </c>
      <c r="M222"/>
    </row>
    <row r="223" spans="1:13" ht="12.75">
      <c r="A223" s="5">
        <v>310</v>
      </c>
      <c r="B223" s="4" t="s">
        <v>329</v>
      </c>
      <c r="C223" s="4"/>
      <c r="D223" s="4" t="s">
        <v>330</v>
      </c>
      <c r="E223" s="15">
        <v>13111</v>
      </c>
      <c r="F223" s="20">
        <v>380367</v>
      </c>
      <c r="G223" s="2">
        <v>1</v>
      </c>
      <c r="H223" s="2">
        <v>15240</v>
      </c>
      <c r="I223" s="2">
        <f t="shared" si="9"/>
        <v>6.561679790026247E-05</v>
      </c>
      <c r="J223" s="2">
        <f t="shared" si="12"/>
        <v>0.006561679790026247</v>
      </c>
      <c r="K223" s="6">
        <v>0</v>
      </c>
      <c r="L223" s="2">
        <f t="shared" si="11"/>
        <v>24.958464566929134</v>
      </c>
      <c r="M223"/>
    </row>
    <row r="224" spans="1:13" ht="12.75">
      <c r="A224" s="5">
        <v>312</v>
      </c>
      <c r="B224" s="4" t="s">
        <v>331</v>
      </c>
      <c r="C224" s="4"/>
      <c r="D224" s="4" t="s">
        <v>332</v>
      </c>
      <c r="E224" s="15">
        <v>13485</v>
      </c>
      <c r="F224" s="20">
        <v>380367</v>
      </c>
      <c r="G224" s="2">
        <v>91</v>
      </c>
      <c r="H224" s="2">
        <v>11430</v>
      </c>
      <c r="I224" s="2">
        <f t="shared" si="9"/>
        <v>0.007961504811898513</v>
      </c>
      <c r="J224" s="2">
        <f t="shared" si="12"/>
        <v>0.7961504811898513</v>
      </c>
      <c r="K224" s="6">
        <v>0</v>
      </c>
      <c r="L224" s="2">
        <f t="shared" si="11"/>
        <v>3028.2937007874016</v>
      </c>
      <c r="M224"/>
    </row>
    <row r="225" spans="1:13" ht="12.75">
      <c r="A225" s="5">
        <v>313</v>
      </c>
      <c r="B225" s="4" t="s">
        <v>265</v>
      </c>
      <c r="C225" s="4" t="s">
        <v>25</v>
      </c>
      <c r="D225" s="4" t="s">
        <v>333</v>
      </c>
      <c r="E225" s="15">
        <v>13190</v>
      </c>
      <c r="F225" s="20">
        <v>380367</v>
      </c>
      <c r="G225" s="2">
        <v>4</v>
      </c>
      <c r="H225" s="2">
        <v>5715</v>
      </c>
      <c r="I225" s="2">
        <f t="shared" si="9"/>
        <v>0.0006999125109361329</v>
      </c>
      <c r="J225" s="2">
        <f t="shared" si="12"/>
        <v>0.06999125109361329</v>
      </c>
      <c r="K225" s="6">
        <v>0</v>
      </c>
      <c r="L225" s="2">
        <f t="shared" si="11"/>
        <v>266.2236220472441</v>
      </c>
      <c r="M225"/>
    </row>
    <row r="226" spans="1:13" ht="12.75">
      <c r="A226" s="5">
        <v>314</v>
      </c>
      <c r="B226" s="4" t="s">
        <v>152</v>
      </c>
      <c r="C226" s="4" t="s">
        <v>334</v>
      </c>
      <c r="D226" s="4" t="s">
        <v>335</v>
      </c>
      <c r="E226" s="15">
        <v>13206</v>
      </c>
      <c r="F226" s="20">
        <v>380367</v>
      </c>
      <c r="G226" s="2">
        <v>1</v>
      </c>
      <c r="H226" s="2">
        <v>15240</v>
      </c>
      <c r="I226" s="2">
        <f t="shared" si="9"/>
        <v>6.561679790026247E-05</v>
      </c>
      <c r="J226" s="2">
        <f t="shared" si="12"/>
        <v>0.006561679790026247</v>
      </c>
      <c r="K226" s="6">
        <v>0</v>
      </c>
      <c r="L226" s="2">
        <f t="shared" si="11"/>
        <v>24.958464566929134</v>
      </c>
      <c r="M226"/>
    </row>
    <row r="227" spans="1:13" ht="12.75">
      <c r="A227" s="5">
        <v>315</v>
      </c>
      <c r="B227" s="4" t="s">
        <v>336</v>
      </c>
      <c r="C227" s="4" t="s">
        <v>317</v>
      </c>
      <c r="D227" s="4" t="s">
        <v>337</v>
      </c>
      <c r="E227" s="15">
        <v>13378</v>
      </c>
      <c r="F227" s="20">
        <v>380367</v>
      </c>
      <c r="G227" s="2">
        <v>1</v>
      </c>
      <c r="H227" s="2">
        <v>30480</v>
      </c>
      <c r="I227" s="2">
        <f t="shared" si="9"/>
        <v>3.280839895013123E-05</v>
      </c>
      <c r="J227" s="2">
        <f t="shared" si="12"/>
        <v>0.0032808398950131233</v>
      </c>
      <c r="K227" s="6">
        <v>0</v>
      </c>
      <c r="L227" s="2">
        <f t="shared" si="11"/>
        <v>12.479232283464567</v>
      </c>
      <c r="M227"/>
    </row>
    <row r="228" spans="1:13" ht="12.75">
      <c r="A228" s="5">
        <v>316</v>
      </c>
      <c r="B228" s="4" t="s">
        <v>338</v>
      </c>
      <c r="C228" s="4" t="s">
        <v>79</v>
      </c>
      <c r="D228" s="4" t="s">
        <v>339</v>
      </c>
      <c r="E228" s="15">
        <v>13474</v>
      </c>
      <c r="F228" s="20">
        <v>380367</v>
      </c>
      <c r="G228" s="2">
        <v>2</v>
      </c>
      <c r="H228" s="2">
        <v>1905</v>
      </c>
      <c r="I228" s="2">
        <f t="shared" si="9"/>
        <v>0.0010498687664041995</v>
      </c>
      <c r="J228" s="2">
        <f t="shared" si="12"/>
        <v>0.10498687664041995</v>
      </c>
      <c r="K228" s="6">
        <v>0</v>
      </c>
      <c r="L228" s="2">
        <f t="shared" si="11"/>
        <v>399.33543307086615</v>
      </c>
      <c r="M228"/>
    </row>
    <row r="229" spans="1:13" ht="12.75">
      <c r="A229" s="5">
        <v>317</v>
      </c>
      <c r="B229" s="4" t="s">
        <v>340</v>
      </c>
      <c r="C229" s="4" t="s">
        <v>169</v>
      </c>
      <c r="D229" s="4" t="s">
        <v>341</v>
      </c>
      <c r="E229" s="15">
        <v>14062</v>
      </c>
      <c r="F229" s="20">
        <v>380367</v>
      </c>
      <c r="G229" s="2">
        <v>99</v>
      </c>
      <c r="H229" s="2">
        <v>71120</v>
      </c>
      <c r="I229" s="2">
        <f t="shared" si="9"/>
        <v>0.0013920134983127109</v>
      </c>
      <c r="J229" s="2">
        <f t="shared" si="12"/>
        <v>0.13920134983127108</v>
      </c>
      <c r="K229" s="6">
        <v>0</v>
      </c>
      <c r="L229" s="2">
        <f t="shared" si="11"/>
        <v>529.4759983127109</v>
      </c>
      <c r="M229"/>
    </row>
    <row r="230" spans="1:13" ht="12.75">
      <c r="A230" s="5">
        <v>318</v>
      </c>
      <c r="B230" s="4" t="s">
        <v>342</v>
      </c>
      <c r="C230" s="4" t="s">
        <v>120</v>
      </c>
      <c r="D230" s="4" t="s">
        <v>343</v>
      </c>
      <c r="E230" s="15">
        <v>14209</v>
      </c>
      <c r="F230" s="20">
        <v>380367</v>
      </c>
      <c r="G230" s="2">
        <v>5</v>
      </c>
      <c r="H230" s="2">
        <v>1143</v>
      </c>
      <c r="I230" s="2">
        <f t="shared" si="9"/>
        <v>0.004374453193350831</v>
      </c>
      <c r="J230" s="2">
        <f t="shared" si="12"/>
        <v>0.4374453193350831</v>
      </c>
      <c r="K230" s="6">
        <v>0</v>
      </c>
      <c r="L230" s="2">
        <f t="shared" si="11"/>
        <v>1663.8976377952756</v>
      </c>
      <c r="M230"/>
    </row>
    <row r="231" spans="1:13" ht="12.75">
      <c r="A231" s="5">
        <v>319</v>
      </c>
      <c r="B231" s="4" t="s">
        <v>51</v>
      </c>
      <c r="C231" s="4"/>
      <c r="D231" s="4" t="s">
        <v>344</v>
      </c>
      <c r="E231" s="15">
        <v>14579</v>
      </c>
      <c r="F231" s="20">
        <v>380367</v>
      </c>
      <c r="G231" s="2">
        <v>2</v>
      </c>
      <c r="H231" s="2">
        <v>381</v>
      </c>
      <c r="I231" s="2">
        <f t="shared" si="9"/>
        <v>0.005249343832020997</v>
      </c>
      <c r="J231" s="2">
        <f t="shared" si="12"/>
        <v>0.5249343832020997</v>
      </c>
      <c r="K231" s="6">
        <v>0</v>
      </c>
      <c r="L231" s="2">
        <f t="shared" si="11"/>
        <v>1996.6771653543308</v>
      </c>
      <c r="M231"/>
    </row>
    <row r="232" spans="1:13" ht="12.75">
      <c r="A232" s="5">
        <v>320</v>
      </c>
      <c r="B232" s="4" t="s">
        <v>345</v>
      </c>
      <c r="C232" s="4" t="s">
        <v>334</v>
      </c>
      <c r="D232" s="4" t="s">
        <v>346</v>
      </c>
      <c r="E232" s="15">
        <v>14375</v>
      </c>
      <c r="F232" s="20">
        <v>380367</v>
      </c>
      <c r="G232" s="2">
        <v>1</v>
      </c>
      <c r="H232" s="2">
        <v>15240</v>
      </c>
      <c r="I232" s="2">
        <f t="shared" si="9"/>
        <v>6.561679790026247E-05</v>
      </c>
      <c r="J232" s="2">
        <f t="shared" si="12"/>
        <v>0.006561679790026247</v>
      </c>
      <c r="K232" s="6">
        <v>0</v>
      </c>
      <c r="L232" s="2">
        <f t="shared" si="11"/>
        <v>24.958464566929134</v>
      </c>
      <c r="M232"/>
    </row>
    <row r="233" spans="1:13" ht="12.75">
      <c r="A233" s="5">
        <v>321</v>
      </c>
      <c r="B233" s="4" t="s">
        <v>347</v>
      </c>
      <c r="C233" s="4" t="s">
        <v>348</v>
      </c>
      <c r="D233" s="4" t="s">
        <v>349</v>
      </c>
      <c r="E233" s="15">
        <v>14439</v>
      </c>
      <c r="F233" s="20">
        <v>380367</v>
      </c>
      <c r="G233" s="2">
        <v>178</v>
      </c>
      <c r="H233" s="2">
        <v>47625</v>
      </c>
      <c r="I233" s="2">
        <f t="shared" si="9"/>
        <v>0.0037375328083989502</v>
      </c>
      <c r="J233" s="2">
        <f t="shared" si="12"/>
        <v>0.373753280839895</v>
      </c>
      <c r="K233" s="6">
        <v>0</v>
      </c>
      <c r="L233" s="2">
        <f t="shared" si="11"/>
        <v>1421.6341417322835</v>
      </c>
      <c r="M233"/>
    </row>
    <row r="234" spans="1:13" ht="12.75">
      <c r="A234" s="5">
        <v>323</v>
      </c>
      <c r="B234" s="4" t="s">
        <v>350</v>
      </c>
      <c r="C234" s="4" t="s">
        <v>25</v>
      </c>
      <c r="D234" s="4" t="s">
        <v>351</v>
      </c>
      <c r="E234" s="15">
        <v>14689</v>
      </c>
      <c r="F234" s="20">
        <v>380367</v>
      </c>
      <c r="G234" s="2">
        <v>4</v>
      </c>
      <c r="H234" s="2">
        <v>5715</v>
      </c>
      <c r="I234" s="2">
        <f t="shared" si="9"/>
        <v>0.0006999125109361329</v>
      </c>
      <c r="J234" s="2">
        <f t="shared" si="12"/>
        <v>0.06999125109361329</v>
      </c>
      <c r="K234" s="6">
        <v>0</v>
      </c>
      <c r="L234" s="2">
        <f t="shared" si="11"/>
        <v>266.2236220472441</v>
      </c>
      <c r="M234"/>
    </row>
    <row r="235" spans="1:13" ht="12.75">
      <c r="A235" s="5">
        <v>324</v>
      </c>
      <c r="B235" s="4" t="s">
        <v>352</v>
      </c>
      <c r="C235" s="4" t="s">
        <v>48</v>
      </c>
      <c r="D235" s="4" t="s">
        <v>353</v>
      </c>
      <c r="E235" s="15">
        <v>14768</v>
      </c>
      <c r="F235" s="20">
        <v>380367</v>
      </c>
      <c r="G235" s="2">
        <v>38651</v>
      </c>
      <c r="H235" s="2">
        <v>109728000</v>
      </c>
      <c r="I235" s="2">
        <f t="shared" si="9"/>
        <v>0.0003522437299504229</v>
      </c>
      <c r="J235" s="2">
        <f t="shared" si="12"/>
        <v>0.03522437299504229</v>
      </c>
      <c r="K235" s="6">
        <v>0</v>
      </c>
      <c r="L235" s="2">
        <f t="shared" si="11"/>
        <v>133.9818908300525</v>
      </c>
      <c r="M235"/>
    </row>
    <row r="236" spans="1:13" ht="12.75">
      <c r="A236" s="5">
        <v>325</v>
      </c>
      <c r="B236" s="4" t="s">
        <v>354</v>
      </c>
      <c r="C236" s="4" t="s">
        <v>355</v>
      </c>
      <c r="D236" s="4" t="s">
        <v>356</v>
      </c>
      <c r="E236" s="15">
        <v>14791</v>
      </c>
      <c r="F236" s="20">
        <v>380367</v>
      </c>
      <c r="G236" s="2">
        <v>1</v>
      </c>
      <c r="H236" s="2">
        <v>30480</v>
      </c>
      <c r="I236" s="2">
        <f t="shared" si="9"/>
        <v>3.280839895013123E-05</v>
      </c>
      <c r="J236" s="2">
        <f t="shared" si="12"/>
        <v>0.0032808398950131233</v>
      </c>
      <c r="K236" s="6">
        <v>0</v>
      </c>
      <c r="L236" s="2">
        <f t="shared" si="11"/>
        <v>12.479232283464567</v>
      </c>
      <c r="M236"/>
    </row>
    <row r="237" spans="1:13" ht="12.75">
      <c r="A237" s="5">
        <v>326</v>
      </c>
      <c r="B237" s="4" t="s">
        <v>357</v>
      </c>
      <c r="C237" s="4"/>
      <c r="D237" s="4" t="s">
        <v>358</v>
      </c>
      <c r="E237" s="15">
        <v>14988</v>
      </c>
      <c r="F237" s="20">
        <v>380367</v>
      </c>
      <c r="G237" s="2">
        <v>1</v>
      </c>
      <c r="H237" s="2">
        <v>11430</v>
      </c>
      <c r="I237" s="2">
        <f t="shared" si="9"/>
        <v>8.748906386701662E-05</v>
      </c>
      <c r="J237" s="2">
        <f t="shared" si="12"/>
        <v>0.008748906386701661</v>
      </c>
      <c r="K237" s="6">
        <v>0</v>
      </c>
      <c r="L237" s="2">
        <f t="shared" si="11"/>
        <v>33.27795275590551</v>
      </c>
      <c r="M237"/>
    </row>
    <row r="238" spans="1:13" ht="12.75">
      <c r="A238" s="5">
        <v>327</v>
      </c>
      <c r="B238" s="4" t="s">
        <v>359</v>
      </c>
      <c r="C238" s="4" t="s">
        <v>74</v>
      </c>
      <c r="D238" s="4" t="s">
        <v>360</v>
      </c>
      <c r="E238" s="15">
        <v>15000</v>
      </c>
      <c r="F238" s="20">
        <v>380367</v>
      </c>
      <c r="G238" s="2">
        <v>13</v>
      </c>
      <c r="H238" s="2">
        <v>18288</v>
      </c>
      <c r="I238" s="2">
        <f t="shared" si="9"/>
        <v>0.0007108486439195101</v>
      </c>
      <c r="J238" s="2">
        <f t="shared" si="12"/>
        <v>0.07108486439195101</v>
      </c>
      <c r="K238" s="6">
        <v>0</v>
      </c>
      <c r="L238" s="2">
        <f t="shared" si="11"/>
        <v>270.38336614173227</v>
      </c>
      <c r="M238"/>
    </row>
    <row r="239" spans="1:13" ht="12.75">
      <c r="A239" s="5">
        <v>330</v>
      </c>
      <c r="B239" s="4" t="s">
        <v>361</v>
      </c>
      <c r="C239" s="4"/>
      <c r="D239" s="4" t="s">
        <v>362</v>
      </c>
      <c r="E239" s="15">
        <v>15566</v>
      </c>
      <c r="F239" s="20">
        <v>380367</v>
      </c>
      <c r="G239" s="2">
        <v>61</v>
      </c>
      <c r="H239" s="2">
        <v>30480</v>
      </c>
      <c r="I239" s="2">
        <f t="shared" si="9"/>
        <v>0.0020013123359580052</v>
      </c>
      <c r="J239" s="2">
        <f t="shared" si="12"/>
        <v>0.2001312335958005</v>
      </c>
      <c r="K239" s="6">
        <v>0</v>
      </c>
      <c r="L239" s="2">
        <f t="shared" si="11"/>
        <v>761.2331692913385</v>
      </c>
      <c r="M239"/>
    </row>
    <row r="240" spans="1:13" ht="12.75">
      <c r="A240" s="5">
        <v>331</v>
      </c>
      <c r="B240" s="4" t="s">
        <v>363</v>
      </c>
      <c r="C240" s="4" t="s">
        <v>364</v>
      </c>
      <c r="D240" s="4" t="s">
        <v>365</v>
      </c>
      <c r="E240" s="15">
        <v>15744</v>
      </c>
      <c r="F240" s="20">
        <v>380367</v>
      </c>
      <c r="G240" s="2">
        <v>1</v>
      </c>
      <c r="H240" s="2">
        <v>15240</v>
      </c>
      <c r="I240" s="2">
        <f t="shared" si="9"/>
        <v>6.561679790026247E-05</v>
      </c>
      <c r="J240" s="2">
        <f t="shared" si="12"/>
        <v>0.006561679790026247</v>
      </c>
      <c r="K240" s="6">
        <v>0</v>
      </c>
      <c r="L240" s="2">
        <f t="shared" si="11"/>
        <v>24.958464566929134</v>
      </c>
      <c r="M240"/>
    </row>
    <row r="241" spans="1:13" ht="12.75">
      <c r="A241" s="5">
        <v>332</v>
      </c>
      <c r="B241" s="4" t="s">
        <v>366</v>
      </c>
      <c r="C241" s="4"/>
      <c r="D241" s="4" t="s">
        <v>367</v>
      </c>
      <c r="E241" s="15">
        <v>16149</v>
      </c>
      <c r="F241" s="20">
        <v>380367</v>
      </c>
      <c r="G241" s="2">
        <v>4</v>
      </c>
      <c r="H241" s="2">
        <v>47625</v>
      </c>
      <c r="I241" s="2">
        <f t="shared" si="9"/>
        <v>8.398950131233596E-05</v>
      </c>
      <c r="J241" s="2">
        <f t="shared" si="12"/>
        <v>0.008398950131233596</v>
      </c>
      <c r="K241" s="6">
        <v>0</v>
      </c>
      <c r="L241" s="2">
        <f t="shared" si="11"/>
        <v>31.94683464566929</v>
      </c>
      <c r="M241"/>
    </row>
    <row r="242" spans="1:13" ht="12.75">
      <c r="A242" s="5">
        <v>333</v>
      </c>
      <c r="B242" s="4" t="s">
        <v>368</v>
      </c>
      <c r="C242" s="4"/>
      <c r="D242" s="4" t="s">
        <v>100</v>
      </c>
      <c r="E242" s="15">
        <v>16388</v>
      </c>
      <c r="F242" s="20">
        <v>380367</v>
      </c>
      <c r="G242" s="2">
        <v>3</v>
      </c>
      <c r="H242" s="2">
        <v>635</v>
      </c>
      <c r="I242" s="2">
        <f t="shared" si="9"/>
        <v>0.004724409448818898</v>
      </c>
      <c r="J242" s="2">
        <f t="shared" si="12"/>
        <v>0.47244094488188976</v>
      </c>
      <c r="K242" s="6">
        <v>0</v>
      </c>
      <c r="L242" s="2">
        <f t="shared" si="11"/>
        <v>1797.0094488188977</v>
      </c>
      <c r="M242"/>
    </row>
    <row r="243" spans="1:13" ht="12.75">
      <c r="A243" s="5">
        <v>334</v>
      </c>
      <c r="B243" s="4" t="s">
        <v>369</v>
      </c>
      <c r="C243" s="4" t="s">
        <v>370</v>
      </c>
      <c r="D243" s="4" t="s">
        <v>100</v>
      </c>
      <c r="E243" s="15">
        <v>16155</v>
      </c>
      <c r="F243" s="20">
        <v>380367</v>
      </c>
      <c r="G243" s="2">
        <v>49</v>
      </c>
      <c r="H243" s="2">
        <v>20320</v>
      </c>
      <c r="I243" s="31">
        <f t="shared" si="9"/>
        <v>0.0024114173228346456</v>
      </c>
      <c r="J243" s="31">
        <f t="shared" si="12"/>
        <v>0.24114173228346455</v>
      </c>
      <c r="K243" s="30">
        <v>0</v>
      </c>
      <c r="L243" s="31">
        <f t="shared" si="11"/>
        <v>917.2235728346457</v>
      </c>
      <c r="M243"/>
    </row>
    <row r="244" spans="1:13" ht="12.75">
      <c r="A244" s="5">
        <v>335</v>
      </c>
      <c r="B244" s="4" t="s">
        <v>371</v>
      </c>
      <c r="C244" s="4"/>
      <c r="D244" s="4" t="s">
        <v>372</v>
      </c>
      <c r="E244" s="15">
        <v>16486</v>
      </c>
      <c r="F244" s="20">
        <v>380367</v>
      </c>
      <c r="G244" s="2">
        <v>1</v>
      </c>
      <c r="H244" s="2">
        <v>15240</v>
      </c>
      <c r="I244" s="2">
        <f t="shared" si="9"/>
        <v>6.561679790026247E-05</v>
      </c>
      <c r="J244" s="2">
        <f t="shared" si="12"/>
        <v>0.006561679790026247</v>
      </c>
      <c r="K244" s="6">
        <v>0</v>
      </c>
      <c r="L244" s="2">
        <f t="shared" si="11"/>
        <v>24.958464566929134</v>
      </c>
      <c r="M244"/>
    </row>
    <row r="245" spans="1:13" ht="12.75">
      <c r="A245" s="5">
        <v>336</v>
      </c>
      <c r="B245" s="4" t="s">
        <v>373</v>
      </c>
      <c r="C245" s="4"/>
      <c r="D245" s="4" t="s">
        <v>374</v>
      </c>
      <c r="E245" s="15">
        <v>16616</v>
      </c>
      <c r="F245" s="20">
        <v>380367</v>
      </c>
      <c r="G245" s="2">
        <v>7</v>
      </c>
      <c r="H245" s="2">
        <v>3810</v>
      </c>
      <c r="I245" s="2">
        <f t="shared" si="9"/>
        <v>0.001837270341207349</v>
      </c>
      <c r="J245" s="2">
        <f t="shared" si="12"/>
        <v>0.1837270341207349</v>
      </c>
      <c r="K245" s="6">
        <v>0</v>
      </c>
      <c r="L245" s="2">
        <f t="shared" si="11"/>
        <v>698.8370078740157</v>
      </c>
      <c r="M245"/>
    </row>
    <row r="246" spans="1:13" ht="12.75">
      <c r="A246" s="5">
        <v>338</v>
      </c>
      <c r="B246" s="4" t="s">
        <v>375</v>
      </c>
      <c r="C246" s="4" t="s">
        <v>109</v>
      </c>
      <c r="D246" s="4" t="s">
        <v>376</v>
      </c>
      <c r="E246" s="15">
        <v>16439</v>
      </c>
      <c r="F246" s="20">
        <v>380367</v>
      </c>
      <c r="G246" s="2">
        <v>1</v>
      </c>
      <c r="H246" s="2">
        <v>11430</v>
      </c>
      <c r="I246" s="2">
        <f t="shared" si="9"/>
        <v>8.748906386701662E-05</v>
      </c>
      <c r="J246" s="2">
        <f t="shared" si="12"/>
        <v>0.008748906386701661</v>
      </c>
      <c r="K246" s="6">
        <v>0</v>
      </c>
      <c r="L246" s="2">
        <f t="shared" si="11"/>
        <v>33.27795275590551</v>
      </c>
      <c r="M246"/>
    </row>
    <row r="247" spans="1:13" ht="12.75">
      <c r="A247" s="5">
        <v>339</v>
      </c>
      <c r="B247" s="4" t="s">
        <v>377</v>
      </c>
      <c r="C247" s="4" t="s">
        <v>74</v>
      </c>
      <c r="D247" s="4" t="s">
        <v>378</v>
      </c>
      <c r="E247" s="15">
        <v>16527</v>
      </c>
      <c r="F247" s="20">
        <v>380367</v>
      </c>
      <c r="G247" s="2">
        <v>61</v>
      </c>
      <c r="H247" s="2">
        <v>18288</v>
      </c>
      <c r="I247" s="2">
        <f t="shared" si="9"/>
        <v>0.003335520559930009</v>
      </c>
      <c r="J247" s="2">
        <f t="shared" si="12"/>
        <v>0.33355205599300086</v>
      </c>
      <c r="K247" s="6">
        <v>0</v>
      </c>
      <c r="L247" s="2">
        <f t="shared" si="11"/>
        <v>1268.7219488188978</v>
      </c>
      <c r="M247"/>
    </row>
    <row r="248" spans="1:13" ht="12.75">
      <c r="A248" s="5">
        <v>340</v>
      </c>
      <c r="B248" s="4" t="s">
        <v>379</v>
      </c>
      <c r="C248" s="4" t="s">
        <v>25</v>
      </c>
      <c r="D248" s="4" t="s">
        <v>380</v>
      </c>
      <c r="E248" s="15">
        <v>16680</v>
      </c>
      <c r="F248" s="20">
        <v>380367</v>
      </c>
      <c r="G248" s="2">
        <v>1</v>
      </c>
      <c r="H248" s="2">
        <v>7620</v>
      </c>
      <c r="I248" s="2">
        <f t="shared" si="9"/>
        <v>0.00013123359580052493</v>
      </c>
      <c r="J248" s="2">
        <f t="shared" si="12"/>
        <v>0.013123359580052493</v>
      </c>
      <c r="K248" s="6">
        <v>0</v>
      </c>
      <c r="L248" s="2">
        <f t="shared" si="11"/>
        <v>49.91692913385827</v>
      </c>
      <c r="M248"/>
    </row>
    <row r="249" spans="1:13" ht="12.75">
      <c r="A249" s="5">
        <v>341</v>
      </c>
      <c r="B249" s="4" t="s">
        <v>381</v>
      </c>
      <c r="C249" s="4"/>
      <c r="D249" s="4" t="s">
        <v>341</v>
      </c>
      <c r="E249" s="15">
        <v>16932</v>
      </c>
      <c r="F249" s="20">
        <v>380367</v>
      </c>
      <c r="G249" s="2">
        <v>27421</v>
      </c>
      <c r="H249" s="2">
        <v>6614160</v>
      </c>
      <c r="I249" s="2">
        <f t="shared" si="9"/>
        <v>0.004145802339223726</v>
      </c>
      <c r="J249" s="2">
        <f t="shared" si="12"/>
        <v>0.4145802339223726</v>
      </c>
      <c r="K249" s="6">
        <v>0</v>
      </c>
      <c r="L249" s="2">
        <f t="shared" si="11"/>
        <v>1576.926398363511</v>
      </c>
      <c r="M249"/>
    </row>
    <row r="250" spans="1:13" ht="12.75">
      <c r="A250" s="5">
        <v>342</v>
      </c>
      <c r="B250" s="4" t="s">
        <v>382</v>
      </c>
      <c r="C250" s="4"/>
      <c r="D250" s="4" t="s">
        <v>752</v>
      </c>
      <c r="E250" s="15">
        <v>17107</v>
      </c>
      <c r="F250" s="20">
        <v>380367</v>
      </c>
      <c r="G250" s="2">
        <v>13</v>
      </c>
      <c r="H250" s="2">
        <v>4064</v>
      </c>
      <c r="I250" s="2">
        <f t="shared" si="9"/>
        <v>0.0031988188976377952</v>
      </c>
      <c r="J250" s="2">
        <f t="shared" si="12"/>
        <v>0.3198818897637795</v>
      </c>
      <c r="K250" s="20">
        <v>0</v>
      </c>
      <c r="L250" s="24">
        <f t="shared" si="11"/>
        <v>1216.7251476377953</v>
      </c>
      <c r="M250"/>
    </row>
    <row r="251" spans="1:13" ht="12.75">
      <c r="A251" s="5">
        <v>343</v>
      </c>
      <c r="B251" s="4" t="s">
        <v>383</v>
      </c>
      <c r="C251" s="4" t="s">
        <v>169</v>
      </c>
      <c r="D251" s="4" t="s">
        <v>360</v>
      </c>
      <c r="E251" s="15">
        <v>16879</v>
      </c>
      <c r="F251" s="20">
        <v>380367</v>
      </c>
      <c r="G251" s="2">
        <v>53</v>
      </c>
      <c r="H251" s="2">
        <v>30480</v>
      </c>
      <c r="I251" s="2">
        <f t="shared" si="9"/>
        <v>0.0017388451443569554</v>
      </c>
      <c r="J251" s="2">
        <f t="shared" si="12"/>
        <v>0.17388451443569553</v>
      </c>
      <c r="K251" s="6">
        <v>0</v>
      </c>
      <c r="L251" s="2">
        <f t="shared" si="11"/>
        <v>661.3993110236221</v>
      </c>
      <c r="M251"/>
    </row>
    <row r="252" spans="1:13" ht="12.75">
      <c r="A252" s="5">
        <v>345</v>
      </c>
      <c r="B252" s="4" t="s">
        <v>381</v>
      </c>
      <c r="C252" s="4"/>
      <c r="D252" s="4" t="s">
        <v>384</v>
      </c>
      <c r="E252" s="15">
        <v>17355</v>
      </c>
      <c r="F252" s="20">
        <v>380367</v>
      </c>
      <c r="G252" s="2">
        <v>2</v>
      </c>
      <c r="H252" s="2">
        <v>635</v>
      </c>
      <c r="I252" s="2">
        <f t="shared" si="9"/>
        <v>0.0031496062992125984</v>
      </c>
      <c r="J252" s="2">
        <f t="shared" si="12"/>
        <v>0.31496062992125984</v>
      </c>
      <c r="K252" s="6">
        <v>0</v>
      </c>
      <c r="L252" s="2">
        <f t="shared" si="11"/>
        <v>1198.0062992125984</v>
      </c>
      <c r="M252"/>
    </row>
    <row r="253" spans="1:13" ht="12.75">
      <c r="A253" s="5">
        <v>347</v>
      </c>
      <c r="B253" s="4" t="s">
        <v>385</v>
      </c>
      <c r="C253" s="4"/>
      <c r="D253" s="4" t="s">
        <v>386</v>
      </c>
      <c r="E253" s="15">
        <v>17533</v>
      </c>
      <c r="F253" s="20">
        <v>380367</v>
      </c>
      <c r="G253" s="2">
        <v>1</v>
      </c>
      <c r="H253" s="2">
        <v>635</v>
      </c>
      <c r="I253" s="2">
        <f t="shared" si="9"/>
        <v>0.0015748031496062992</v>
      </c>
      <c r="J253" s="2">
        <f t="shared" si="12"/>
        <v>0.15748031496062992</v>
      </c>
      <c r="K253" s="6">
        <v>0</v>
      </c>
      <c r="L253" s="2">
        <f t="shared" si="11"/>
        <v>599.0031496062992</v>
      </c>
      <c r="M253"/>
    </row>
    <row r="254" spans="1:13" ht="12.75">
      <c r="A254" s="5">
        <v>348</v>
      </c>
      <c r="B254" s="4" t="s">
        <v>387</v>
      </c>
      <c r="C254" s="4"/>
      <c r="D254" s="4" t="s">
        <v>388</v>
      </c>
      <c r="E254" s="15">
        <v>17540</v>
      </c>
      <c r="F254" s="20">
        <v>380367</v>
      </c>
      <c r="G254" s="2">
        <v>1267457</v>
      </c>
      <c r="H254" s="2">
        <v>120015000</v>
      </c>
      <c r="I254" s="2">
        <f t="shared" si="9"/>
        <v>0.01056082156397117</v>
      </c>
      <c r="J254" s="2">
        <f t="shared" si="12"/>
        <v>1.056082156397117</v>
      </c>
      <c r="K254" s="6">
        <v>0</v>
      </c>
      <c r="L254" s="2">
        <f t="shared" si="11"/>
        <v>4016.988015823022</v>
      </c>
      <c r="M254"/>
    </row>
    <row r="255" spans="1:13" ht="12.75">
      <c r="A255" s="5">
        <v>349</v>
      </c>
      <c r="B255" s="4" t="s">
        <v>389</v>
      </c>
      <c r="C255" s="4" t="s">
        <v>153</v>
      </c>
      <c r="D255" s="4" t="s">
        <v>390</v>
      </c>
      <c r="E255" s="15">
        <v>17637</v>
      </c>
      <c r="F255" s="20">
        <v>380367</v>
      </c>
      <c r="G255" s="2">
        <v>427</v>
      </c>
      <c r="H255" s="2">
        <v>457200</v>
      </c>
      <c r="I255" s="2">
        <f t="shared" si="9"/>
        <v>0.0009339457567804025</v>
      </c>
      <c r="J255" s="2">
        <f t="shared" si="12"/>
        <v>0.09339457567804024</v>
      </c>
      <c r="K255" s="6" t="s">
        <v>393</v>
      </c>
      <c r="L255" s="2">
        <f t="shared" si="11"/>
        <v>355.24214566929135</v>
      </c>
      <c r="M255"/>
    </row>
    <row r="256" spans="1:13" ht="12.75">
      <c r="A256" s="5">
        <v>350</v>
      </c>
      <c r="B256" s="4" t="s">
        <v>391</v>
      </c>
      <c r="C256" s="4"/>
      <c r="D256" s="4" t="s">
        <v>392</v>
      </c>
      <c r="E256" s="15">
        <v>18019</v>
      </c>
      <c r="F256" s="20">
        <v>380367</v>
      </c>
      <c r="G256" s="2">
        <v>1</v>
      </c>
      <c r="H256" s="2">
        <v>11430</v>
      </c>
      <c r="I256" s="2">
        <f t="shared" si="9"/>
        <v>8.748906386701662E-05</v>
      </c>
      <c r="J256" s="2">
        <f t="shared" si="12"/>
        <v>0.008748906386701661</v>
      </c>
      <c r="K256" s="6">
        <v>0</v>
      </c>
      <c r="L256" s="2">
        <f t="shared" si="11"/>
        <v>33.27795275590551</v>
      </c>
      <c r="M256"/>
    </row>
    <row r="257" spans="1:13" ht="12.75">
      <c r="A257" s="5">
        <v>351</v>
      </c>
      <c r="B257" s="4" t="s">
        <v>394</v>
      </c>
      <c r="C257" s="4" t="s">
        <v>25</v>
      </c>
      <c r="D257" s="4" t="s">
        <v>395</v>
      </c>
      <c r="E257" s="15">
        <v>18170</v>
      </c>
      <c r="F257" s="20">
        <v>380367</v>
      </c>
      <c r="G257" s="2">
        <v>4</v>
      </c>
      <c r="H257" s="2">
        <v>5715</v>
      </c>
      <c r="I257" s="2">
        <f t="shared" si="9"/>
        <v>0.0006999125109361329</v>
      </c>
      <c r="J257" s="2">
        <f t="shared" si="12"/>
        <v>0.06999125109361329</v>
      </c>
      <c r="K257" s="6">
        <v>0</v>
      </c>
      <c r="L257" s="2">
        <f t="shared" si="11"/>
        <v>266.2236220472441</v>
      </c>
      <c r="M257"/>
    </row>
    <row r="258" spans="1:13" ht="12.75">
      <c r="A258" s="5">
        <v>352</v>
      </c>
      <c r="B258" s="4" t="s">
        <v>396</v>
      </c>
      <c r="C258" s="4"/>
      <c r="D258" s="4" t="s">
        <v>397</v>
      </c>
      <c r="E258" s="15">
        <v>18295</v>
      </c>
      <c r="F258" s="20">
        <v>380367</v>
      </c>
      <c r="G258" s="2">
        <v>11</v>
      </c>
      <c r="H258" s="2">
        <v>3810</v>
      </c>
      <c r="I258" s="2">
        <f t="shared" si="9"/>
        <v>0.0028871391076115485</v>
      </c>
      <c r="J258" s="2">
        <f t="shared" si="12"/>
        <v>0.2887139107611548</v>
      </c>
      <c r="K258" s="6">
        <v>0</v>
      </c>
      <c r="L258" s="2">
        <f t="shared" si="11"/>
        <v>1098.1724409448818</v>
      </c>
      <c r="M258"/>
    </row>
    <row r="259" spans="1:13" ht="12.75">
      <c r="A259" s="5">
        <v>353</v>
      </c>
      <c r="B259" s="4" t="s">
        <v>398</v>
      </c>
      <c r="C259" s="4"/>
      <c r="D259" s="4" t="s">
        <v>399</v>
      </c>
      <c r="E259" s="15">
        <v>18305</v>
      </c>
      <c r="F259" s="20">
        <v>380367</v>
      </c>
      <c r="G259" s="2">
        <v>1</v>
      </c>
      <c r="H259" s="2">
        <v>7620</v>
      </c>
      <c r="I259" s="2">
        <f t="shared" si="9"/>
        <v>0.00013123359580052493</v>
      </c>
      <c r="J259" s="2">
        <f t="shared" si="12"/>
        <v>0.013123359580052493</v>
      </c>
      <c r="K259" s="6">
        <v>0</v>
      </c>
      <c r="L259" s="2">
        <f t="shared" si="11"/>
        <v>49.91692913385827</v>
      </c>
      <c r="M259"/>
    </row>
    <row r="260" spans="1:13" ht="12.75">
      <c r="A260" s="5">
        <v>354</v>
      </c>
      <c r="B260" s="4" t="s">
        <v>254</v>
      </c>
      <c r="C260" s="4"/>
      <c r="D260" s="4" t="s">
        <v>400</v>
      </c>
      <c r="E260" s="15">
        <v>18487</v>
      </c>
      <c r="F260" s="20">
        <v>380367</v>
      </c>
      <c r="G260" s="2">
        <v>12451</v>
      </c>
      <c r="H260" s="2">
        <v>27432000</v>
      </c>
      <c r="I260" s="2">
        <f aca="true" t="shared" si="13" ref="I260:I323">SUM(G260/H260)</f>
        <v>0.00045388597258676</v>
      </c>
      <c r="J260" s="2">
        <f aca="true" t="shared" si="14" ref="J260:J323">SUM(I260*100)</f>
        <v>0.045388597258676</v>
      </c>
      <c r="K260" s="6">
        <v>0</v>
      </c>
      <c r="L260" s="2">
        <f aca="true" t="shared" si="15" ref="L260:L323">SUM(F260*I260)</f>
        <v>172.64324573490813</v>
      </c>
      <c r="M260"/>
    </row>
    <row r="261" spans="1:13" ht="12.75">
      <c r="A261" s="5">
        <v>355</v>
      </c>
      <c r="B261" s="4" t="s">
        <v>401</v>
      </c>
      <c r="C261" s="4" t="s">
        <v>25</v>
      </c>
      <c r="D261" s="4" t="s">
        <v>402</v>
      </c>
      <c r="E261" s="15">
        <v>18392</v>
      </c>
      <c r="F261" s="20">
        <v>380367</v>
      </c>
      <c r="G261" s="2">
        <v>1</v>
      </c>
      <c r="H261" s="2">
        <v>17145</v>
      </c>
      <c r="I261" s="2">
        <f t="shared" si="13"/>
        <v>5.832604257801108E-05</v>
      </c>
      <c r="J261" s="2">
        <f t="shared" si="14"/>
        <v>0.005832604257801108</v>
      </c>
      <c r="K261" s="6">
        <v>0</v>
      </c>
      <c r="L261" s="2">
        <f t="shared" si="15"/>
        <v>22.18530183727034</v>
      </c>
      <c r="M261"/>
    </row>
    <row r="262" spans="1:13" ht="12.75">
      <c r="A262" s="5">
        <v>356</v>
      </c>
      <c r="B262" s="4" t="s">
        <v>403</v>
      </c>
      <c r="C262" s="4"/>
      <c r="D262" s="4" t="s">
        <v>404</v>
      </c>
      <c r="E262" s="15">
        <v>18700</v>
      </c>
      <c r="F262" s="20">
        <v>380367</v>
      </c>
      <c r="G262" s="2">
        <v>2</v>
      </c>
      <c r="H262" s="2">
        <v>635</v>
      </c>
      <c r="I262" s="2">
        <f t="shared" si="13"/>
        <v>0.0031496062992125984</v>
      </c>
      <c r="J262" s="2">
        <f t="shared" si="14"/>
        <v>0.31496062992125984</v>
      </c>
      <c r="K262" s="6">
        <v>0</v>
      </c>
      <c r="L262" s="2">
        <f t="shared" si="15"/>
        <v>1198.0062992125984</v>
      </c>
      <c r="M262"/>
    </row>
    <row r="263" spans="1:13" ht="12.75">
      <c r="A263" s="5">
        <v>357</v>
      </c>
      <c r="B263" s="4" t="s">
        <v>405</v>
      </c>
      <c r="C263" s="4"/>
      <c r="D263" s="4" t="s">
        <v>406</v>
      </c>
      <c r="E263" s="15">
        <v>18780</v>
      </c>
      <c r="F263" s="20">
        <v>380367</v>
      </c>
      <c r="G263" s="2">
        <v>1</v>
      </c>
      <c r="H263" s="2">
        <v>1905</v>
      </c>
      <c r="I263" s="2">
        <f t="shared" si="13"/>
        <v>0.0005249343832020997</v>
      </c>
      <c r="J263" s="2">
        <f t="shared" si="14"/>
        <v>0.05249343832020997</v>
      </c>
      <c r="K263" s="6">
        <v>0</v>
      </c>
      <c r="L263" s="2">
        <f t="shared" si="15"/>
        <v>199.66771653543307</v>
      </c>
      <c r="M263"/>
    </row>
    <row r="264" spans="1:13" ht="12.75">
      <c r="A264" s="5">
        <v>352</v>
      </c>
      <c r="B264" s="4" t="s">
        <v>407</v>
      </c>
      <c r="C264" s="4" t="s">
        <v>408</v>
      </c>
      <c r="D264" s="4" t="s">
        <v>409</v>
      </c>
      <c r="E264" s="15">
        <v>19106</v>
      </c>
      <c r="F264" s="20">
        <v>380367</v>
      </c>
      <c r="G264" s="2">
        <v>1267457</v>
      </c>
      <c r="H264" s="2">
        <v>120015000</v>
      </c>
      <c r="I264" s="2">
        <f t="shared" si="13"/>
        <v>0.01056082156397117</v>
      </c>
      <c r="J264" s="2">
        <f t="shared" si="14"/>
        <v>1.056082156397117</v>
      </c>
      <c r="K264" s="6">
        <v>0</v>
      </c>
      <c r="L264" s="2">
        <f t="shared" si="15"/>
        <v>4016.988015823022</v>
      </c>
      <c r="M264"/>
    </row>
    <row r="265" spans="1:13" ht="12.75">
      <c r="A265" s="5">
        <v>359</v>
      </c>
      <c r="B265" s="4" t="s">
        <v>345</v>
      </c>
      <c r="C265" s="4" t="s">
        <v>174</v>
      </c>
      <c r="D265" s="4" t="s">
        <v>753</v>
      </c>
      <c r="E265" s="15">
        <v>19316</v>
      </c>
      <c r="F265" s="20">
        <v>380367</v>
      </c>
      <c r="G265" s="2">
        <v>53</v>
      </c>
      <c r="H265" s="2">
        <v>114300</v>
      </c>
      <c r="I265" s="2">
        <f t="shared" si="13"/>
        <v>0.0004636920384951881</v>
      </c>
      <c r="J265" s="2">
        <f t="shared" si="14"/>
        <v>0.04636920384951881</v>
      </c>
      <c r="K265" s="6">
        <v>0</v>
      </c>
      <c r="L265" s="2">
        <f t="shared" si="15"/>
        <v>176.3731496062992</v>
      </c>
      <c r="M265"/>
    </row>
    <row r="266" spans="1:13" ht="12.75">
      <c r="A266" s="5">
        <v>361</v>
      </c>
      <c r="B266" s="4" t="s">
        <v>410</v>
      </c>
      <c r="C266" s="4"/>
      <c r="D266" s="4" t="s">
        <v>411</v>
      </c>
      <c r="E266" s="15">
        <v>19411</v>
      </c>
      <c r="F266" s="20">
        <v>380367</v>
      </c>
      <c r="G266" s="2">
        <v>16</v>
      </c>
      <c r="H266" s="2">
        <v>5715</v>
      </c>
      <c r="I266" s="2">
        <f t="shared" si="13"/>
        <v>0.0027996500437445318</v>
      </c>
      <c r="J266" s="2">
        <f t="shared" si="14"/>
        <v>0.27996500437445315</v>
      </c>
      <c r="K266" s="6">
        <v>0</v>
      </c>
      <c r="L266" s="2">
        <f t="shared" si="15"/>
        <v>1064.8944881889763</v>
      </c>
      <c r="M266"/>
    </row>
    <row r="267" spans="1:13" ht="12.75">
      <c r="A267" s="5">
        <v>362</v>
      </c>
      <c r="B267" s="4" t="s">
        <v>412</v>
      </c>
      <c r="C267" s="4"/>
      <c r="D267" s="4" t="s">
        <v>404</v>
      </c>
      <c r="E267" s="15">
        <v>19459</v>
      </c>
      <c r="F267" s="20">
        <v>380367</v>
      </c>
      <c r="G267" s="2">
        <v>2</v>
      </c>
      <c r="H267" s="2">
        <v>635</v>
      </c>
      <c r="I267" s="2">
        <f t="shared" si="13"/>
        <v>0.0031496062992125984</v>
      </c>
      <c r="J267" s="2">
        <f t="shared" si="14"/>
        <v>0.31496062992125984</v>
      </c>
      <c r="K267" s="6">
        <v>0</v>
      </c>
      <c r="L267" s="2">
        <f t="shared" si="15"/>
        <v>1198.0062992125984</v>
      </c>
      <c r="M267"/>
    </row>
    <row r="268" spans="1:13" ht="12.75">
      <c r="A268" s="5">
        <v>363</v>
      </c>
      <c r="B268" s="4" t="s">
        <v>413</v>
      </c>
      <c r="C268" s="4"/>
      <c r="D268" s="4" t="s">
        <v>414</v>
      </c>
      <c r="E268" s="15">
        <v>19730</v>
      </c>
      <c r="F268" s="20">
        <v>380367</v>
      </c>
      <c r="G268" s="2">
        <v>53</v>
      </c>
      <c r="H268" s="2">
        <v>114300</v>
      </c>
      <c r="I268" s="2">
        <f t="shared" si="13"/>
        <v>0.0004636920384951881</v>
      </c>
      <c r="J268" s="2">
        <f t="shared" si="14"/>
        <v>0.04636920384951881</v>
      </c>
      <c r="K268" s="6">
        <v>0</v>
      </c>
      <c r="L268" s="2">
        <f t="shared" si="15"/>
        <v>176.3731496062992</v>
      </c>
      <c r="M268"/>
    </row>
    <row r="269" spans="1:13" ht="12.75">
      <c r="A269" s="5">
        <v>364</v>
      </c>
      <c r="B269" s="4" t="s">
        <v>415</v>
      </c>
      <c r="C269" s="4"/>
      <c r="D269" s="4" t="s">
        <v>416</v>
      </c>
      <c r="E269" s="15">
        <v>19972</v>
      </c>
      <c r="F269" s="20">
        <v>380367</v>
      </c>
      <c r="G269" s="2">
        <v>463</v>
      </c>
      <c r="H269" s="2">
        <v>254000</v>
      </c>
      <c r="I269" s="2">
        <f t="shared" si="13"/>
        <v>0.0018228346456692914</v>
      </c>
      <c r="J269" s="2">
        <f t="shared" si="14"/>
        <v>0.18228346456692915</v>
      </c>
      <c r="K269" s="6">
        <v>0</v>
      </c>
      <c r="L269" s="2">
        <f t="shared" si="15"/>
        <v>693.3461456692913</v>
      </c>
      <c r="M269"/>
    </row>
    <row r="270" spans="1:13" ht="12.75">
      <c r="A270" s="5">
        <v>365</v>
      </c>
      <c r="B270" s="4" t="s">
        <v>417</v>
      </c>
      <c r="C270" s="4" t="s">
        <v>311</v>
      </c>
      <c r="D270" s="4" t="s">
        <v>418</v>
      </c>
      <c r="E270" s="15">
        <v>20027</v>
      </c>
      <c r="F270" s="20">
        <v>380367</v>
      </c>
      <c r="G270" s="2">
        <v>96</v>
      </c>
      <c r="H270" s="2">
        <v>68580</v>
      </c>
      <c r="I270" s="2">
        <f t="shared" si="13"/>
        <v>0.0013998250218722659</v>
      </c>
      <c r="J270" s="2">
        <f t="shared" si="14"/>
        <v>0.13998250218722658</v>
      </c>
      <c r="K270" s="6">
        <v>0</v>
      </c>
      <c r="L270" s="2">
        <f t="shared" si="15"/>
        <v>532.4472440944882</v>
      </c>
      <c r="M270"/>
    </row>
    <row r="271" spans="1:13" ht="12.75">
      <c r="A271" s="5">
        <v>367</v>
      </c>
      <c r="B271" s="4" t="s">
        <v>419</v>
      </c>
      <c r="C271" s="4"/>
      <c r="D271" s="4" t="s">
        <v>335</v>
      </c>
      <c r="E271" s="15">
        <v>20313</v>
      </c>
      <c r="F271" s="20">
        <v>380367</v>
      </c>
      <c r="G271" s="2">
        <v>1</v>
      </c>
      <c r="H271" s="2">
        <v>635</v>
      </c>
      <c r="I271" s="2">
        <f t="shared" si="13"/>
        <v>0.0015748031496062992</v>
      </c>
      <c r="J271" s="2">
        <f t="shared" si="14"/>
        <v>0.15748031496062992</v>
      </c>
      <c r="K271" s="6">
        <v>0</v>
      </c>
      <c r="L271" s="2">
        <f t="shared" si="15"/>
        <v>599.0031496062992</v>
      </c>
      <c r="M271"/>
    </row>
    <row r="272" spans="1:13" ht="12.75">
      <c r="A272" s="5">
        <v>369</v>
      </c>
      <c r="B272" s="4" t="s">
        <v>420</v>
      </c>
      <c r="C272" s="4" t="s">
        <v>79</v>
      </c>
      <c r="D272" s="4" t="s">
        <v>421</v>
      </c>
      <c r="E272" s="15">
        <v>20319</v>
      </c>
      <c r="F272" s="20">
        <v>380367</v>
      </c>
      <c r="G272" s="2">
        <v>1</v>
      </c>
      <c r="H272" s="2">
        <v>1905</v>
      </c>
      <c r="I272" s="2">
        <f t="shared" si="13"/>
        <v>0.0005249343832020997</v>
      </c>
      <c r="J272" s="2">
        <f t="shared" si="14"/>
        <v>0.05249343832020997</v>
      </c>
      <c r="K272" s="6">
        <v>0</v>
      </c>
      <c r="L272" s="2">
        <f t="shared" si="15"/>
        <v>199.66771653543307</v>
      </c>
      <c r="M272"/>
    </row>
    <row r="273" spans="1:13" ht="12.75">
      <c r="A273" s="5">
        <v>370</v>
      </c>
      <c r="B273" s="4" t="s">
        <v>422</v>
      </c>
      <c r="C273" s="4" t="s">
        <v>174</v>
      </c>
      <c r="D273" s="4" t="s">
        <v>423</v>
      </c>
      <c r="E273" s="15">
        <v>20337</v>
      </c>
      <c r="F273" s="20">
        <v>380367</v>
      </c>
      <c r="G273" s="2">
        <v>53</v>
      </c>
      <c r="H273" s="2">
        <v>114300</v>
      </c>
      <c r="I273" s="2">
        <f t="shared" si="13"/>
        <v>0.0004636920384951881</v>
      </c>
      <c r="J273" s="2">
        <f t="shared" si="14"/>
        <v>0.04636920384951881</v>
      </c>
      <c r="K273" s="6">
        <v>0</v>
      </c>
      <c r="L273" s="2">
        <f t="shared" si="15"/>
        <v>176.3731496062992</v>
      </c>
      <c r="M273"/>
    </row>
    <row r="274" spans="1:13" ht="12.75">
      <c r="A274" s="5">
        <v>371</v>
      </c>
      <c r="B274" s="4" t="s">
        <v>424</v>
      </c>
      <c r="C274" s="4" t="s">
        <v>74</v>
      </c>
      <c r="D274" s="4" t="s">
        <v>425</v>
      </c>
      <c r="E274" s="15">
        <v>20776</v>
      </c>
      <c r="F274" s="20">
        <v>380367</v>
      </c>
      <c r="G274" s="2">
        <v>13</v>
      </c>
      <c r="H274" s="2">
        <v>54864</v>
      </c>
      <c r="I274" s="2">
        <f t="shared" si="13"/>
        <v>0.00023694954797317</v>
      </c>
      <c r="J274" s="2">
        <f t="shared" si="14"/>
        <v>0.023694954797317</v>
      </c>
      <c r="K274" s="6">
        <v>0</v>
      </c>
      <c r="L274" s="2">
        <f t="shared" si="15"/>
        <v>90.12778871391076</v>
      </c>
      <c r="M274"/>
    </row>
    <row r="275" spans="1:13" ht="12.75">
      <c r="A275" s="5">
        <v>373</v>
      </c>
      <c r="B275" s="4" t="s">
        <v>426</v>
      </c>
      <c r="C275" s="4" t="s">
        <v>314</v>
      </c>
      <c r="D275" s="4" t="s">
        <v>427</v>
      </c>
      <c r="E275" s="15">
        <v>21003</v>
      </c>
      <c r="F275" s="20">
        <v>380367</v>
      </c>
      <c r="G275" s="2">
        <v>1</v>
      </c>
      <c r="H275" s="2">
        <v>15240</v>
      </c>
      <c r="I275" s="2">
        <f t="shared" si="13"/>
        <v>6.561679790026247E-05</v>
      </c>
      <c r="J275" s="2">
        <f t="shared" si="14"/>
        <v>0.006561679790026247</v>
      </c>
      <c r="K275" s="6">
        <v>0</v>
      </c>
      <c r="L275" s="2">
        <f t="shared" si="15"/>
        <v>24.958464566929134</v>
      </c>
      <c r="M275"/>
    </row>
    <row r="276" spans="1:13" ht="12.75">
      <c r="A276" s="5">
        <v>374</v>
      </c>
      <c r="B276" s="4" t="s">
        <v>428</v>
      </c>
      <c r="C276" s="4" t="s">
        <v>311</v>
      </c>
      <c r="D276" s="4" t="s">
        <v>429</v>
      </c>
      <c r="E276" s="15">
        <v>21022</v>
      </c>
      <c r="F276" s="20">
        <v>380367</v>
      </c>
      <c r="G276" s="2">
        <v>96</v>
      </c>
      <c r="H276" s="2">
        <v>68580</v>
      </c>
      <c r="I276" s="2">
        <f t="shared" si="13"/>
        <v>0.0013998250218722659</v>
      </c>
      <c r="J276" s="2">
        <f t="shared" si="14"/>
        <v>0.13998250218722658</v>
      </c>
      <c r="K276" s="6">
        <v>0</v>
      </c>
      <c r="L276" s="2">
        <f t="shared" si="15"/>
        <v>532.4472440944882</v>
      </c>
      <c r="M276"/>
    </row>
    <row r="277" spans="1:13" ht="12.75">
      <c r="A277" s="5">
        <v>375</v>
      </c>
      <c r="B277" s="4" t="s">
        <v>277</v>
      </c>
      <c r="C277" s="4"/>
      <c r="D277" s="4" t="s">
        <v>430</v>
      </c>
      <c r="E277" s="15">
        <v>21301</v>
      </c>
      <c r="F277" s="20">
        <v>380367</v>
      </c>
      <c r="G277" s="2">
        <v>11</v>
      </c>
      <c r="H277" s="2">
        <v>3810</v>
      </c>
      <c r="I277" s="2">
        <f t="shared" si="13"/>
        <v>0.0028871391076115485</v>
      </c>
      <c r="J277" s="2">
        <f t="shared" si="14"/>
        <v>0.2887139107611548</v>
      </c>
      <c r="K277" s="6">
        <v>0</v>
      </c>
      <c r="L277" s="2">
        <f t="shared" si="15"/>
        <v>1098.1724409448818</v>
      </c>
      <c r="M277"/>
    </row>
    <row r="278" spans="1:13" ht="12.75">
      <c r="A278" s="5">
        <v>376</v>
      </c>
      <c r="B278" s="4" t="s">
        <v>431</v>
      </c>
      <c r="C278" s="4"/>
      <c r="D278" s="4" t="s">
        <v>432</v>
      </c>
      <c r="E278" s="15">
        <v>21454</v>
      </c>
      <c r="F278" s="20">
        <v>380367</v>
      </c>
      <c r="G278" s="2">
        <v>1</v>
      </c>
      <c r="H278" s="2">
        <v>15240</v>
      </c>
      <c r="I278" s="2">
        <f t="shared" si="13"/>
        <v>6.561679790026247E-05</v>
      </c>
      <c r="J278" s="2">
        <f t="shared" si="14"/>
        <v>0.006561679790026247</v>
      </c>
      <c r="K278" s="6">
        <v>0</v>
      </c>
      <c r="L278" s="2">
        <f t="shared" si="15"/>
        <v>24.958464566929134</v>
      </c>
      <c r="M278"/>
    </row>
    <row r="279" spans="1:13" ht="12.75">
      <c r="A279" s="5">
        <v>377</v>
      </c>
      <c r="B279" s="4" t="s">
        <v>433</v>
      </c>
      <c r="C279" s="4"/>
      <c r="D279" s="4" t="s">
        <v>434</v>
      </c>
      <c r="E279" s="15">
        <v>21517</v>
      </c>
      <c r="F279" s="20">
        <v>380367</v>
      </c>
      <c r="G279" s="2">
        <v>1</v>
      </c>
      <c r="H279" s="2">
        <v>3810</v>
      </c>
      <c r="I279" s="2">
        <f t="shared" si="13"/>
        <v>0.00026246719160104987</v>
      </c>
      <c r="J279" s="2">
        <f t="shared" si="14"/>
        <v>0.026246719160104987</v>
      </c>
      <c r="K279" s="6">
        <v>0</v>
      </c>
      <c r="L279" s="2">
        <f t="shared" si="15"/>
        <v>99.83385826771654</v>
      </c>
      <c r="M279"/>
    </row>
    <row r="280" spans="1:13" ht="12.75">
      <c r="A280" s="5">
        <v>378</v>
      </c>
      <c r="B280" s="4" t="s">
        <v>325</v>
      </c>
      <c r="C280" s="4"/>
      <c r="D280" s="4" t="s">
        <v>333</v>
      </c>
      <c r="E280" s="15">
        <v>21661</v>
      </c>
      <c r="F280" s="20">
        <v>380367</v>
      </c>
      <c r="G280" s="2">
        <v>13</v>
      </c>
      <c r="H280" s="2">
        <v>54864</v>
      </c>
      <c r="I280" s="2">
        <f t="shared" si="13"/>
        <v>0.00023694954797317</v>
      </c>
      <c r="J280" s="2">
        <f t="shared" si="14"/>
        <v>0.023694954797317</v>
      </c>
      <c r="K280" s="6">
        <v>0</v>
      </c>
      <c r="L280" s="2">
        <f t="shared" si="15"/>
        <v>90.12778871391076</v>
      </c>
      <c r="M280"/>
    </row>
    <row r="281" spans="1:13" ht="12.75">
      <c r="A281" s="5">
        <v>379</v>
      </c>
      <c r="B281" s="4" t="s">
        <v>62</v>
      </c>
      <c r="C281" s="4"/>
      <c r="D281" s="4" t="s">
        <v>435</v>
      </c>
      <c r="E281" s="15">
        <v>21896</v>
      </c>
      <c r="F281" s="20">
        <v>380367</v>
      </c>
      <c r="G281" s="2">
        <v>61</v>
      </c>
      <c r="H281" s="2">
        <v>60960</v>
      </c>
      <c r="I281" s="2">
        <f t="shared" si="13"/>
        <v>0.0010006561679790026</v>
      </c>
      <c r="J281" s="2">
        <f t="shared" si="14"/>
        <v>0.10006561679790026</v>
      </c>
      <c r="K281" s="6">
        <v>0</v>
      </c>
      <c r="L281" s="2">
        <f t="shared" si="15"/>
        <v>380.61658464566926</v>
      </c>
      <c r="M281"/>
    </row>
    <row r="282" spans="1:13" ht="12.75">
      <c r="A282" s="5">
        <v>380</v>
      </c>
      <c r="B282" s="4" t="s">
        <v>437</v>
      </c>
      <c r="C282" s="4"/>
      <c r="D282" s="4" t="s">
        <v>436</v>
      </c>
      <c r="E282" s="15">
        <v>21981</v>
      </c>
      <c r="F282" s="20">
        <v>380367</v>
      </c>
      <c r="G282" s="2">
        <v>3937</v>
      </c>
      <c r="H282" s="2">
        <v>3870960</v>
      </c>
      <c r="I282" s="2">
        <f t="shared" si="13"/>
        <v>0.0010170603674540682</v>
      </c>
      <c r="J282" s="2">
        <f t="shared" si="14"/>
        <v>0.10170603674540682</v>
      </c>
      <c r="K282" s="6">
        <v>0</v>
      </c>
      <c r="L282" s="2">
        <f t="shared" si="15"/>
        <v>386.8562007874016</v>
      </c>
      <c r="M282"/>
    </row>
    <row r="283" spans="1:13" ht="12.75">
      <c r="A283" s="5">
        <v>381</v>
      </c>
      <c r="B283" s="4" t="s">
        <v>438</v>
      </c>
      <c r="C283" s="4" t="s">
        <v>314</v>
      </c>
      <c r="D283" s="4" t="s">
        <v>439</v>
      </c>
      <c r="E283" s="15">
        <v>22634</v>
      </c>
      <c r="F283" s="20">
        <v>380367</v>
      </c>
      <c r="G283" s="2">
        <v>61</v>
      </c>
      <c r="H283" s="2">
        <v>60960</v>
      </c>
      <c r="I283" s="2">
        <f t="shared" si="13"/>
        <v>0.0010006561679790026</v>
      </c>
      <c r="J283" s="2">
        <f t="shared" si="14"/>
        <v>0.10006561679790026</v>
      </c>
      <c r="K283" s="6">
        <v>0</v>
      </c>
      <c r="L283" s="2">
        <f t="shared" si="15"/>
        <v>380.61658464566926</v>
      </c>
      <c r="M283"/>
    </row>
    <row r="284" spans="1:13" ht="12.75">
      <c r="A284" s="5">
        <v>382</v>
      </c>
      <c r="B284" s="4" t="s">
        <v>440</v>
      </c>
      <c r="C284" s="4"/>
      <c r="D284" s="4" t="s">
        <v>441</v>
      </c>
      <c r="E284" s="15">
        <v>22760</v>
      </c>
      <c r="F284" s="20">
        <v>380367</v>
      </c>
      <c r="G284" s="2">
        <v>2</v>
      </c>
      <c r="H284" s="2">
        <v>5715</v>
      </c>
      <c r="I284" s="2">
        <f t="shared" si="13"/>
        <v>0.00034995625546806647</v>
      </c>
      <c r="J284" s="2">
        <f t="shared" si="14"/>
        <v>0.034995625546806644</v>
      </c>
      <c r="K284" s="6">
        <v>0</v>
      </c>
      <c r="L284" s="2">
        <f t="shared" si="15"/>
        <v>133.11181102362204</v>
      </c>
      <c r="M284"/>
    </row>
    <row r="285" spans="1:13" ht="12.75">
      <c r="A285" s="5">
        <v>383</v>
      </c>
      <c r="B285" s="4" t="s">
        <v>442</v>
      </c>
      <c r="C285" s="4"/>
      <c r="D285" s="4" t="s">
        <v>443</v>
      </c>
      <c r="E285" s="15">
        <v>22859</v>
      </c>
      <c r="F285" s="20">
        <v>380367</v>
      </c>
      <c r="G285" s="2">
        <v>2</v>
      </c>
      <c r="H285" s="2">
        <v>635</v>
      </c>
      <c r="I285" s="2">
        <f t="shared" si="13"/>
        <v>0.0031496062992125984</v>
      </c>
      <c r="J285" s="2">
        <f t="shared" si="14"/>
        <v>0.31496062992125984</v>
      </c>
      <c r="K285" s="6">
        <v>0</v>
      </c>
      <c r="L285" s="2">
        <f t="shared" si="15"/>
        <v>1198.0062992125984</v>
      </c>
      <c r="M285"/>
    </row>
    <row r="286" spans="1:13" ht="12.75">
      <c r="A286" s="5">
        <v>384</v>
      </c>
      <c r="B286" s="4" t="s">
        <v>444</v>
      </c>
      <c r="C286" s="4"/>
      <c r="D286" s="4" t="s">
        <v>445</v>
      </c>
      <c r="E286" s="15">
        <v>22950</v>
      </c>
      <c r="F286" s="20">
        <v>380367</v>
      </c>
      <c r="G286" s="2">
        <v>13</v>
      </c>
      <c r="H286" s="2">
        <v>54864</v>
      </c>
      <c r="I286" s="2">
        <f t="shared" si="13"/>
        <v>0.00023694954797317</v>
      </c>
      <c r="J286" s="2">
        <f t="shared" si="14"/>
        <v>0.023694954797317</v>
      </c>
      <c r="K286" s="6">
        <v>0</v>
      </c>
      <c r="L286" s="2">
        <f t="shared" si="15"/>
        <v>90.12778871391076</v>
      </c>
      <c r="M286"/>
    </row>
    <row r="287" spans="1:13" ht="12.75">
      <c r="A287" s="5">
        <v>385</v>
      </c>
      <c r="B287" s="4" t="s">
        <v>446</v>
      </c>
      <c r="C287" s="4"/>
      <c r="D287" s="4" t="s">
        <v>447</v>
      </c>
      <c r="E287" s="15">
        <v>22902</v>
      </c>
      <c r="F287" s="20">
        <v>380367</v>
      </c>
      <c r="G287" s="2">
        <v>11</v>
      </c>
      <c r="H287" s="2">
        <v>3810</v>
      </c>
      <c r="I287" s="2">
        <f t="shared" si="13"/>
        <v>0.0028871391076115485</v>
      </c>
      <c r="J287" s="2">
        <f t="shared" si="14"/>
        <v>0.2887139107611548</v>
      </c>
      <c r="K287" s="6">
        <v>0</v>
      </c>
      <c r="L287" s="2">
        <f t="shared" si="15"/>
        <v>1098.1724409448818</v>
      </c>
      <c r="M287"/>
    </row>
    <row r="288" spans="1:13" ht="12.75">
      <c r="A288" s="5">
        <v>386</v>
      </c>
      <c r="B288" s="4" t="s">
        <v>448</v>
      </c>
      <c r="C288" s="29" t="s">
        <v>314</v>
      </c>
      <c r="D288" s="29" t="s">
        <v>449</v>
      </c>
      <c r="E288" s="33">
        <v>22909</v>
      </c>
      <c r="F288" s="30">
        <v>380367</v>
      </c>
      <c r="G288" s="31">
        <v>1</v>
      </c>
      <c r="H288" s="31">
        <v>15240</v>
      </c>
      <c r="I288" s="31">
        <f t="shared" si="13"/>
        <v>6.561679790026247E-05</v>
      </c>
      <c r="J288" s="31">
        <f t="shared" si="14"/>
        <v>0.006561679790026247</v>
      </c>
      <c r="K288" s="30">
        <v>0</v>
      </c>
      <c r="L288" s="31">
        <f t="shared" si="15"/>
        <v>24.958464566929134</v>
      </c>
      <c r="M288"/>
    </row>
    <row r="289" spans="1:13" ht="12.75">
      <c r="A289" s="5">
        <v>387</v>
      </c>
      <c r="B289" s="4" t="s">
        <v>450</v>
      </c>
      <c r="C289" s="29" t="s">
        <v>56</v>
      </c>
      <c r="D289" s="29" t="s">
        <v>250</v>
      </c>
      <c r="E289" s="29" t="s">
        <v>451</v>
      </c>
      <c r="F289" s="30">
        <v>380367</v>
      </c>
      <c r="G289" s="31">
        <v>1</v>
      </c>
      <c r="H289" s="31">
        <v>635</v>
      </c>
      <c r="I289" s="31">
        <f t="shared" si="13"/>
        <v>0.0015748031496062992</v>
      </c>
      <c r="J289" s="31">
        <v>0</v>
      </c>
      <c r="K289" s="30">
        <f aca="true" t="shared" si="16" ref="K289:K305">SUM(I289*100)</f>
        <v>0.15748031496062992</v>
      </c>
      <c r="L289" s="31">
        <f t="shared" si="15"/>
        <v>599.0031496062992</v>
      </c>
      <c r="M289"/>
    </row>
    <row r="290" spans="1:13" ht="12.75">
      <c r="A290" s="5">
        <v>390</v>
      </c>
      <c r="B290" s="4" t="s">
        <v>452</v>
      </c>
      <c r="C290" s="29"/>
      <c r="D290" s="29" t="s">
        <v>453</v>
      </c>
      <c r="E290" s="29" t="s">
        <v>454</v>
      </c>
      <c r="F290" s="30">
        <v>380367</v>
      </c>
      <c r="G290" s="31">
        <v>2</v>
      </c>
      <c r="H290" s="31">
        <v>635</v>
      </c>
      <c r="I290" s="31">
        <f t="shared" si="13"/>
        <v>0.0031496062992125984</v>
      </c>
      <c r="J290" s="31">
        <v>0</v>
      </c>
      <c r="K290" s="30">
        <f t="shared" si="16"/>
        <v>0.31496062992125984</v>
      </c>
      <c r="L290" s="31">
        <f t="shared" si="15"/>
        <v>1198.0062992125984</v>
      </c>
      <c r="M290"/>
    </row>
    <row r="291" spans="1:13" ht="12.75">
      <c r="A291" s="5">
        <v>391</v>
      </c>
      <c r="B291" s="4" t="s">
        <v>455</v>
      </c>
      <c r="C291" s="29"/>
      <c r="D291" s="29" t="s">
        <v>250</v>
      </c>
      <c r="E291" s="29" t="s">
        <v>456</v>
      </c>
      <c r="F291" s="30">
        <v>380367</v>
      </c>
      <c r="G291" s="31">
        <v>1</v>
      </c>
      <c r="H291" s="31">
        <v>254</v>
      </c>
      <c r="I291" s="31">
        <f t="shared" si="13"/>
        <v>0.003937007874015748</v>
      </c>
      <c r="J291" s="31">
        <v>0</v>
      </c>
      <c r="K291" s="30">
        <f t="shared" si="16"/>
        <v>0.39370078740157477</v>
      </c>
      <c r="L291" s="31">
        <f t="shared" si="15"/>
        <v>1497.507874015748</v>
      </c>
      <c r="M291"/>
    </row>
    <row r="292" spans="1:13" ht="12.75">
      <c r="A292" s="5">
        <v>392</v>
      </c>
      <c r="B292" s="4" t="s">
        <v>457</v>
      </c>
      <c r="C292" s="29"/>
      <c r="D292" s="29" t="s">
        <v>250</v>
      </c>
      <c r="E292" s="29" t="s">
        <v>458</v>
      </c>
      <c r="F292" s="30">
        <v>380367</v>
      </c>
      <c r="G292" s="31">
        <v>7</v>
      </c>
      <c r="H292" s="31">
        <v>3810</v>
      </c>
      <c r="I292" s="31">
        <f t="shared" si="13"/>
        <v>0.001837270341207349</v>
      </c>
      <c r="J292" s="31">
        <v>0</v>
      </c>
      <c r="K292" s="30">
        <f t="shared" si="16"/>
        <v>0.1837270341207349</v>
      </c>
      <c r="L292" s="31">
        <f t="shared" si="15"/>
        <v>698.8370078740157</v>
      </c>
      <c r="M292"/>
    </row>
    <row r="293" spans="1:13" ht="12.75">
      <c r="A293" s="5">
        <v>393</v>
      </c>
      <c r="B293" s="4" t="s">
        <v>459</v>
      </c>
      <c r="C293" s="29"/>
      <c r="D293" s="29" t="s">
        <v>250</v>
      </c>
      <c r="E293" s="29" t="s">
        <v>460</v>
      </c>
      <c r="F293" s="30">
        <v>380367</v>
      </c>
      <c r="G293" s="31">
        <v>9</v>
      </c>
      <c r="H293" s="31">
        <v>1270</v>
      </c>
      <c r="I293" s="31">
        <f t="shared" si="13"/>
        <v>0.007086614173228346</v>
      </c>
      <c r="J293" s="31">
        <v>0</v>
      </c>
      <c r="K293" s="30">
        <f t="shared" si="16"/>
        <v>0.7086614173228346</v>
      </c>
      <c r="L293" s="31">
        <f t="shared" si="15"/>
        <v>2695.5141732283464</v>
      </c>
      <c r="M293"/>
    </row>
    <row r="294" spans="1:13" ht="12.75">
      <c r="A294" s="5">
        <v>394</v>
      </c>
      <c r="B294" s="4" t="s">
        <v>461</v>
      </c>
      <c r="C294" s="29" t="s">
        <v>79</v>
      </c>
      <c r="D294" s="29" t="s">
        <v>250</v>
      </c>
      <c r="E294" s="29" t="s">
        <v>462</v>
      </c>
      <c r="F294" s="30">
        <v>380367</v>
      </c>
      <c r="G294" s="31">
        <v>38</v>
      </c>
      <c r="H294" s="31">
        <v>15875</v>
      </c>
      <c r="I294" s="31">
        <f t="shared" si="13"/>
        <v>0.002393700787401575</v>
      </c>
      <c r="J294" s="31">
        <v>0</v>
      </c>
      <c r="K294" s="30">
        <f t="shared" si="16"/>
        <v>0.23937007874015748</v>
      </c>
      <c r="L294" s="31">
        <f t="shared" si="15"/>
        <v>910.4847874015749</v>
      </c>
      <c r="M294"/>
    </row>
    <row r="295" spans="1:13" ht="12.75">
      <c r="A295" s="5">
        <v>395</v>
      </c>
      <c r="B295" s="4" t="s">
        <v>463</v>
      </c>
      <c r="C295" s="29" t="s">
        <v>38</v>
      </c>
      <c r="D295" s="29" t="s">
        <v>250</v>
      </c>
      <c r="E295" s="29" t="s">
        <v>464</v>
      </c>
      <c r="F295" s="30">
        <v>380367</v>
      </c>
      <c r="G295" s="31">
        <v>223</v>
      </c>
      <c r="H295" s="31">
        <v>228600</v>
      </c>
      <c r="I295" s="31">
        <f t="shared" si="13"/>
        <v>0.0009755030621172354</v>
      </c>
      <c r="J295" s="31">
        <v>0</v>
      </c>
      <c r="K295" s="30">
        <f t="shared" si="16"/>
        <v>0.09755030621172353</v>
      </c>
      <c r="L295" s="31">
        <f t="shared" si="15"/>
        <v>371.0491732283465</v>
      </c>
      <c r="M295"/>
    </row>
    <row r="296" spans="1:13" ht="12.75">
      <c r="A296" s="5">
        <v>396</v>
      </c>
      <c r="B296" s="4" t="s">
        <v>158</v>
      </c>
      <c r="C296" s="29"/>
      <c r="D296" s="29" t="s">
        <v>250</v>
      </c>
      <c r="E296" s="29" t="s">
        <v>465</v>
      </c>
      <c r="F296" s="30">
        <v>380367</v>
      </c>
      <c r="G296" s="31">
        <v>2</v>
      </c>
      <c r="H296" s="31">
        <v>3175</v>
      </c>
      <c r="I296" s="31">
        <f t="shared" si="13"/>
        <v>0.0006299212598425197</v>
      </c>
      <c r="J296" s="31">
        <v>0</v>
      </c>
      <c r="K296" s="30">
        <f t="shared" si="16"/>
        <v>0.06299212598425197</v>
      </c>
      <c r="L296" s="31">
        <f t="shared" si="15"/>
        <v>239.60125984251968</v>
      </c>
      <c r="M296"/>
    </row>
    <row r="297" spans="1:13" ht="12.75">
      <c r="A297" s="5">
        <v>398</v>
      </c>
      <c r="B297" s="4" t="s">
        <v>466</v>
      </c>
      <c r="C297" s="29" t="s">
        <v>40</v>
      </c>
      <c r="D297" s="29" t="s">
        <v>250</v>
      </c>
      <c r="E297" s="29" t="s">
        <v>467</v>
      </c>
      <c r="F297" s="30">
        <v>380367</v>
      </c>
      <c r="G297" s="31">
        <v>3</v>
      </c>
      <c r="H297" s="31">
        <v>25400</v>
      </c>
      <c r="I297" s="31">
        <f t="shared" si="13"/>
        <v>0.00011811023622047244</v>
      </c>
      <c r="J297" s="31">
        <v>0</v>
      </c>
      <c r="K297" s="30">
        <f t="shared" si="16"/>
        <v>0.011811023622047244</v>
      </c>
      <c r="L297" s="31">
        <f t="shared" si="15"/>
        <v>44.92523622047244</v>
      </c>
      <c r="M297"/>
    </row>
    <row r="298" spans="1:13" ht="12.75">
      <c r="A298" s="5">
        <v>399</v>
      </c>
      <c r="B298" s="4" t="s">
        <v>468</v>
      </c>
      <c r="C298" s="29" t="s">
        <v>79</v>
      </c>
      <c r="D298" s="29" t="s">
        <v>250</v>
      </c>
      <c r="E298" s="29" t="s">
        <v>469</v>
      </c>
      <c r="F298" s="30">
        <v>380367</v>
      </c>
      <c r="G298" s="31">
        <v>7</v>
      </c>
      <c r="H298" s="31">
        <v>1270</v>
      </c>
      <c r="I298" s="31">
        <f t="shared" si="13"/>
        <v>0.005511811023622047</v>
      </c>
      <c r="J298" s="31">
        <v>0</v>
      </c>
      <c r="K298" s="30">
        <f t="shared" si="16"/>
        <v>0.5511811023622047</v>
      </c>
      <c r="L298" s="31">
        <f t="shared" si="15"/>
        <v>2096.511023622047</v>
      </c>
      <c r="M298"/>
    </row>
    <row r="299" spans="1:12" s="32" customFormat="1" ht="12.75">
      <c r="A299" s="28">
        <v>400</v>
      </c>
      <c r="B299" s="29" t="s">
        <v>470</v>
      </c>
      <c r="C299" s="29"/>
      <c r="D299" s="29" t="s">
        <v>250</v>
      </c>
      <c r="E299" s="29" t="s">
        <v>471</v>
      </c>
      <c r="F299" s="30">
        <v>380367</v>
      </c>
      <c r="G299" s="31">
        <v>238703</v>
      </c>
      <c r="H299" s="31">
        <v>12801600</v>
      </c>
      <c r="I299" s="31">
        <f t="shared" si="13"/>
        <v>0.018646341082364706</v>
      </c>
      <c r="J299" s="31">
        <v>0</v>
      </c>
      <c r="K299" s="30">
        <f t="shared" si="16"/>
        <v>1.8646341082364706</v>
      </c>
      <c r="L299" s="31">
        <f t="shared" si="15"/>
        <v>7092.452818475816</v>
      </c>
    </row>
    <row r="300" spans="1:13" ht="12.75">
      <c r="A300" s="5">
        <v>401</v>
      </c>
      <c r="B300" s="4" t="s">
        <v>472</v>
      </c>
      <c r="C300" s="29"/>
      <c r="D300" s="29" t="s">
        <v>250</v>
      </c>
      <c r="E300" s="29" t="s">
        <v>473</v>
      </c>
      <c r="F300" s="30">
        <v>380367</v>
      </c>
      <c r="G300" s="31">
        <v>112793</v>
      </c>
      <c r="H300" s="31">
        <v>5486400</v>
      </c>
      <c r="I300" s="31">
        <f t="shared" si="13"/>
        <v>0.020558654126567513</v>
      </c>
      <c r="J300" s="31">
        <v>0</v>
      </c>
      <c r="K300" s="30">
        <f t="shared" si="16"/>
        <v>2.0558654126567513</v>
      </c>
      <c r="L300" s="31">
        <f t="shared" si="15"/>
        <v>7819.833594160105</v>
      </c>
      <c r="M300"/>
    </row>
    <row r="301" spans="1:13" ht="12.75">
      <c r="A301" s="5">
        <v>402</v>
      </c>
      <c r="B301" s="4" t="s">
        <v>474</v>
      </c>
      <c r="C301" s="29"/>
      <c r="D301" s="29" t="s">
        <v>250</v>
      </c>
      <c r="E301" s="29" t="s">
        <v>475</v>
      </c>
      <c r="F301" s="30">
        <v>380367</v>
      </c>
      <c r="G301" s="31">
        <v>13</v>
      </c>
      <c r="H301" s="31">
        <v>6096</v>
      </c>
      <c r="I301" s="31">
        <f t="shared" si="13"/>
        <v>0.00213254593175853</v>
      </c>
      <c r="J301" s="31">
        <v>0</v>
      </c>
      <c r="K301" s="30">
        <f t="shared" si="16"/>
        <v>0.21325459317585302</v>
      </c>
      <c r="L301" s="31">
        <f t="shared" si="15"/>
        <v>811.1500984251968</v>
      </c>
      <c r="M301"/>
    </row>
    <row r="302" spans="1:13" ht="12.75">
      <c r="A302" s="5">
        <v>405</v>
      </c>
      <c r="B302" s="4" t="s">
        <v>476</v>
      </c>
      <c r="C302" s="29"/>
      <c r="D302" s="29" t="s">
        <v>250</v>
      </c>
      <c r="E302" s="29" t="s">
        <v>477</v>
      </c>
      <c r="F302" s="30">
        <v>380367</v>
      </c>
      <c r="G302" s="31">
        <v>8</v>
      </c>
      <c r="H302" s="31">
        <v>635</v>
      </c>
      <c r="I302" s="31">
        <f t="shared" si="13"/>
        <v>0.012598425196850394</v>
      </c>
      <c r="J302" s="31">
        <v>0</v>
      </c>
      <c r="K302" s="30">
        <f t="shared" si="16"/>
        <v>1.2598425196850394</v>
      </c>
      <c r="L302" s="31">
        <f t="shared" si="15"/>
        <v>4792.0251968503935</v>
      </c>
      <c r="M302"/>
    </row>
    <row r="303" spans="1:13" ht="12.75">
      <c r="A303" s="5">
        <v>406</v>
      </c>
      <c r="B303" s="4" t="s">
        <v>161</v>
      </c>
      <c r="C303" s="29"/>
      <c r="D303" s="29" t="s">
        <v>250</v>
      </c>
      <c r="E303" s="29" t="s">
        <v>478</v>
      </c>
      <c r="F303" s="30">
        <v>380367</v>
      </c>
      <c r="G303" s="31">
        <v>71</v>
      </c>
      <c r="H303" s="31">
        <v>76200</v>
      </c>
      <c r="I303" s="31">
        <f t="shared" si="13"/>
        <v>0.0009317585301837271</v>
      </c>
      <c r="J303" s="31">
        <v>0</v>
      </c>
      <c r="K303" s="30">
        <f t="shared" si="16"/>
        <v>0.09317585301837271</v>
      </c>
      <c r="L303" s="31">
        <f t="shared" si="15"/>
        <v>354.41019685039373</v>
      </c>
      <c r="M303"/>
    </row>
    <row r="304" spans="1:13" ht="12.75">
      <c r="A304" s="5">
        <v>407</v>
      </c>
      <c r="B304" s="4" t="s">
        <v>479</v>
      </c>
      <c r="C304" s="29"/>
      <c r="D304" s="29" t="s">
        <v>250</v>
      </c>
      <c r="E304" s="29" t="s">
        <v>480</v>
      </c>
      <c r="F304" s="30">
        <v>380367</v>
      </c>
      <c r="G304" s="31">
        <v>13</v>
      </c>
      <c r="H304" s="31">
        <v>7620</v>
      </c>
      <c r="I304" s="31">
        <f t="shared" si="13"/>
        <v>0.0017060367454068241</v>
      </c>
      <c r="J304" s="31">
        <v>0</v>
      </c>
      <c r="K304" s="30">
        <f t="shared" si="16"/>
        <v>0.17060367454068243</v>
      </c>
      <c r="L304" s="31">
        <f t="shared" si="15"/>
        <v>648.9200787401575</v>
      </c>
      <c r="M304"/>
    </row>
    <row r="305" spans="1:13" ht="12.75">
      <c r="A305" s="5">
        <v>408</v>
      </c>
      <c r="B305" s="4" t="s">
        <v>481</v>
      </c>
      <c r="C305" s="29" t="s">
        <v>314</v>
      </c>
      <c r="D305" s="29" t="s">
        <v>250</v>
      </c>
      <c r="E305" s="29" t="s">
        <v>482</v>
      </c>
      <c r="F305" s="30">
        <v>380367</v>
      </c>
      <c r="G305" s="31">
        <v>1</v>
      </c>
      <c r="H305" s="31">
        <v>508</v>
      </c>
      <c r="I305" s="31">
        <f t="shared" si="13"/>
        <v>0.001968503937007874</v>
      </c>
      <c r="J305" s="31">
        <v>0</v>
      </c>
      <c r="K305" s="30">
        <f t="shared" si="16"/>
        <v>0.19685039370078738</v>
      </c>
      <c r="L305" s="31">
        <f t="shared" si="15"/>
        <v>748.753937007874</v>
      </c>
      <c r="M305"/>
    </row>
    <row r="306" spans="1:13" ht="12.75">
      <c r="A306" s="5">
        <v>410</v>
      </c>
      <c r="B306" s="4" t="s">
        <v>483</v>
      </c>
      <c r="C306" s="4"/>
      <c r="D306" s="4" t="s">
        <v>484</v>
      </c>
      <c r="E306" s="15">
        <v>21825</v>
      </c>
      <c r="F306" s="20">
        <v>380367</v>
      </c>
      <c r="G306" s="2">
        <v>1</v>
      </c>
      <c r="H306" s="2">
        <v>1524</v>
      </c>
      <c r="I306" s="2">
        <f t="shared" si="13"/>
        <v>0.0006561679790026247</v>
      </c>
      <c r="J306" s="2">
        <f t="shared" si="14"/>
        <v>0.06561679790026247</v>
      </c>
      <c r="K306" s="6">
        <v>0</v>
      </c>
      <c r="L306" s="2">
        <f t="shared" si="15"/>
        <v>249.58464566929135</v>
      </c>
      <c r="M306"/>
    </row>
    <row r="307" spans="1:13" ht="12.75">
      <c r="A307" s="5">
        <v>412</v>
      </c>
      <c r="B307" s="4" t="s">
        <v>485</v>
      </c>
      <c r="C307" s="4" t="s">
        <v>74</v>
      </c>
      <c r="D307" s="4" t="s">
        <v>486</v>
      </c>
      <c r="E307" s="15">
        <v>15426</v>
      </c>
      <c r="F307" s="20">
        <v>380367</v>
      </c>
      <c r="G307" s="2">
        <v>14</v>
      </c>
      <c r="H307" s="2">
        <v>28575</v>
      </c>
      <c r="I307" s="2">
        <f t="shared" si="13"/>
        <v>0.0004899387576552931</v>
      </c>
      <c r="J307" s="2">
        <f t="shared" si="14"/>
        <v>0.048993875765529306</v>
      </c>
      <c r="K307" s="6">
        <v>0</v>
      </c>
      <c r="L307" s="2">
        <f t="shared" si="15"/>
        <v>186.35653543307086</v>
      </c>
      <c r="M307"/>
    </row>
    <row r="308" spans="1:13" ht="12.75">
      <c r="A308" s="5">
        <v>414</v>
      </c>
      <c r="B308" s="4" t="s">
        <v>310</v>
      </c>
      <c r="C308" s="4" t="s">
        <v>311</v>
      </c>
      <c r="D308" s="4" t="s">
        <v>312</v>
      </c>
      <c r="E308" s="15">
        <v>11439</v>
      </c>
      <c r="F308" s="20">
        <v>380367</v>
      </c>
      <c r="G308" s="2">
        <v>96</v>
      </c>
      <c r="H308" s="2">
        <v>34290</v>
      </c>
      <c r="I308" s="2">
        <f t="shared" si="13"/>
        <v>0.0027996500437445318</v>
      </c>
      <c r="J308" s="2">
        <f t="shared" si="14"/>
        <v>0.27996500437445315</v>
      </c>
      <c r="K308" s="6">
        <v>0</v>
      </c>
      <c r="L308" s="2">
        <f t="shared" si="15"/>
        <v>1064.8944881889763</v>
      </c>
      <c r="M308"/>
    </row>
    <row r="309" spans="1:13" ht="12.75">
      <c r="A309" s="5">
        <v>416</v>
      </c>
      <c r="B309" s="4" t="s">
        <v>487</v>
      </c>
      <c r="C309" s="4"/>
      <c r="D309" s="4" t="s">
        <v>488</v>
      </c>
      <c r="E309" s="15">
        <v>20899</v>
      </c>
      <c r="F309" s="20">
        <v>380367</v>
      </c>
      <c r="G309" s="2">
        <v>201</v>
      </c>
      <c r="H309" s="2">
        <v>31750</v>
      </c>
      <c r="I309" s="2">
        <f t="shared" si="13"/>
        <v>0.006330708661417323</v>
      </c>
      <c r="J309" s="2">
        <f t="shared" si="14"/>
        <v>0.6330708661417322</v>
      </c>
      <c r="K309" s="6">
        <v>0</v>
      </c>
      <c r="L309" s="2">
        <f t="shared" si="15"/>
        <v>2407.992661417323</v>
      </c>
      <c r="M309"/>
    </row>
    <row r="310" spans="1:13" ht="12.75">
      <c r="A310" s="5">
        <v>417</v>
      </c>
      <c r="B310" s="4" t="s">
        <v>260</v>
      </c>
      <c r="C310" s="4"/>
      <c r="D310" s="4" t="s">
        <v>489</v>
      </c>
      <c r="E310" s="15">
        <v>11861</v>
      </c>
      <c r="F310" s="20">
        <v>380367</v>
      </c>
      <c r="G310" s="2">
        <v>1</v>
      </c>
      <c r="H310" s="2">
        <v>5080</v>
      </c>
      <c r="I310" s="2">
        <f t="shared" si="13"/>
        <v>0.0001968503937007874</v>
      </c>
      <c r="J310" s="2">
        <v>0</v>
      </c>
      <c r="K310" s="6">
        <f>SUM(I310*100)</f>
        <v>0.01968503937007874</v>
      </c>
      <c r="L310" s="2">
        <f t="shared" si="15"/>
        <v>74.8753937007874</v>
      </c>
      <c r="M310"/>
    </row>
    <row r="311" spans="1:13" ht="12.75">
      <c r="A311" s="5">
        <v>418</v>
      </c>
      <c r="B311" s="4" t="s">
        <v>490</v>
      </c>
      <c r="C311" s="4"/>
      <c r="D311" s="4" t="s">
        <v>353</v>
      </c>
      <c r="E311" s="15">
        <v>12898</v>
      </c>
      <c r="F311" s="20">
        <v>380367</v>
      </c>
      <c r="G311" s="2">
        <v>1</v>
      </c>
      <c r="H311" s="2">
        <v>5080</v>
      </c>
      <c r="I311" s="2">
        <f t="shared" si="13"/>
        <v>0.0001968503937007874</v>
      </c>
      <c r="J311" s="2">
        <f t="shared" si="14"/>
        <v>0.01968503937007874</v>
      </c>
      <c r="K311" s="6">
        <v>0</v>
      </c>
      <c r="L311" s="2">
        <f t="shared" si="15"/>
        <v>74.8753937007874</v>
      </c>
      <c r="M311"/>
    </row>
    <row r="312" spans="1:13" ht="12.75">
      <c r="A312" s="5">
        <v>420</v>
      </c>
      <c r="B312" s="4" t="s">
        <v>491</v>
      </c>
      <c r="C312" s="4"/>
      <c r="D312" s="4" t="s">
        <v>492</v>
      </c>
      <c r="E312" s="15">
        <v>26137</v>
      </c>
      <c r="F312" s="20">
        <v>380367</v>
      </c>
      <c r="G312" s="2">
        <v>1</v>
      </c>
      <c r="H312" s="2">
        <v>15240</v>
      </c>
      <c r="I312" s="2">
        <f t="shared" si="13"/>
        <v>6.561679790026247E-05</v>
      </c>
      <c r="J312" s="2">
        <f t="shared" si="14"/>
        <v>0.006561679790026247</v>
      </c>
      <c r="K312" s="6">
        <v>0</v>
      </c>
      <c r="L312" s="2">
        <f t="shared" si="15"/>
        <v>24.958464566929134</v>
      </c>
      <c r="M312"/>
    </row>
    <row r="313" spans="1:13" ht="12.75">
      <c r="A313" s="5">
        <v>421</v>
      </c>
      <c r="B313" s="4" t="s">
        <v>493</v>
      </c>
      <c r="C313" s="4"/>
      <c r="D313" s="4" t="s">
        <v>492</v>
      </c>
      <c r="E313" s="15">
        <v>27167</v>
      </c>
      <c r="F313" s="20">
        <v>380367</v>
      </c>
      <c r="G313" s="2">
        <v>1</v>
      </c>
      <c r="H313" s="2">
        <v>15240</v>
      </c>
      <c r="I313" s="2">
        <f t="shared" si="13"/>
        <v>6.561679790026247E-05</v>
      </c>
      <c r="J313" s="2">
        <f t="shared" si="14"/>
        <v>0.006561679790026247</v>
      </c>
      <c r="K313" s="6">
        <v>0</v>
      </c>
      <c r="L313" s="2">
        <f t="shared" si="15"/>
        <v>24.958464566929134</v>
      </c>
      <c r="M313"/>
    </row>
    <row r="314" spans="1:13" ht="12.75">
      <c r="A314" s="5">
        <v>422</v>
      </c>
      <c r="B314" s="4" t="s">
        <v>494</v>
      </c>
      <c r="C314" s="4"/>
      <c r="D314" s="4" t="s">
        <v>492</v>
      </c>
      <c r="E314" s="15">
        <v>29723</v>
      </c>
      <c r="F314" s="20">
        <v>380367</v>
      </c>
      <c r="G314" s="2">
        <v>1</v>
      </c>
      <c r="H314" s="2">
        <v>15240</v>
      </c>
      <c r="I314" s="2">
        <f t="shared" si="13"/>
        <v>6.561679790026247E-05</v>
      </c>
      <c r="J314" s="2">
        <f t="shared" si="14"/>
        <v>0.006561679790026247</v>
      </c>
      <c r="K314" s="6">
        <v>0</v>
      </c>
      <c r="L314" s="2">
        <f t="shared" si="15"/>
        <v>24.958464566929134</v>
      </c>
      <c r="M314"/>
    </row>
    <row r="315" spans="1:13" ht="12.75">
      <c r="A315" s="5">
        <v>423</v>
      </c>
      <c r="B315" s="4" t="s">
        <v>495</v>
      </c>
      <c r="C315" s="4"/>
      <c r="D315" s="4" t="s">
        <v>315</v>
      </c>
      <c r="E315" s="15">
        <v>12512</v>
      </c>
      <c r="F315" s="20">
        <v>380367</v>
      </c>
      <c r="G315" s="2">
        <v>5</v>
      </c>
      <c r="H315" s="2">
        <v>762</v>
      </c>
      <c r="I315" s="2">
        <f t="shared" si="13"/>
        <v>0.006561679790026247</v>
      </c>
      <c r="J315" s="2">
        <f t="shared" si="14"/>
        <v>0.6561679790026247</v>
      </c>
      <c r="K315" s="6">
        <v>0</v>
      </c>
      <c r="L315" s="2">
        <f t="shared" si="15"/>
        <v>2495.8464566929133</v>
      </c>
      <c r="M315"/>
    </row>
    <row r="316" spans="1:13" ht="12.75">
      <c r="A316" s="5">
        <v>424</v>
      </c>
      <c r="B316" s="4" t="s">
        <v>496</v>
      </c>
      <c r="C316" s="4" t="s">
        <v>497</v>
      </c>
      <c r="D316" s="4" t="s">
        <v>498</v>
      </c>
      <c r="E316" s="15">
        <v>21816</v>
      </c>
      <c r="F316" s="20">
        <v>380367</v>
      </c>
      <c r="G316" s="2">
        <v>42</v>
      </c>
      <c r="H316" s="2">
        <v>15875</v>
      </c>
      <c r="I316" s="2">
        <f t="shared" si="13"/>
        <v>0.002645669291338583</v>
      </c>
      <c r="J316" s="2">
        <f t="shared" si="14"/>
        <v>0.26456692913385826</v>
      </c>
      <c r="K316" s="6">
        <v>0</v>
      </c>
      <c r="L316" s="2">
        <f t="shared" si="15"/>
        <v>1006.3252913385827</v>
      </c>
      <c r="M316"/>
    </row>
    <row r="317" spans="1:13" ht="12.75">
      <c r="A317" s="5">
        <v>425</v>
      </c>
      <c r="B317" s="4" t="s">
        <v>499</v>
      </c>
      <c r="C317" s="4" t="s">
        <v>334</v>
      </c>
      <c r="D317" s="4" t="s">
        <v>500</v>
      </c>
      <c r="E317" s="15">
        <v>16425</v>
      </c>
      <c r="F317" s="20">
        <v>380367</v>
      </c>
      <c r="G317" s="2">
        <v>1</v>
      </c>
      <c r="H317" s="2">
        <v>5080</v>
      </c>
      <c r="I317" s="2">
        <f t="shared" si="13"/>
        <v>0.0001968503937007874</v>
      </c>
      <c r="J317" s="2">
        <f t="shared" si="14"/>
        <v>0.01968503937007874</v>
      </c>
      <c r="K317" s="6">
        <v>0</v>
      </c>
      <c r="L317" s="2">
        <f t="shared" si="15"/>
        <v>74.8753937007874</v>
      </c>
      <c r="M317"/>
    </row>
    <row r="318" spans="1:13" ht="12.75">
      <c r="A318" s="5">
        <v>426</v>
      </c>
      <c r="B318" s="4" t="s">
        <v>501</v>
      </c>
      <c r="C318" s="4"/>
      <c r="D318" s="4" t="s">
        <v>502</v>
      </c>
      <c r="E318" s="15">
        <v>14134</v>
      </c>
      <c r="F318" s="20">
        <v>380367</v>
      </c>
      <c r="G318" s="2">
        <v>59</v>
      </c>
      <c r="H318" s="2">
        <v>30480</v>
      </c>
      <c r="I318" s="2">
        <f t="shared" si="13"/>
        <v>0.0019356955380577428</v>
      </c>
      <c r="J318" s="2">
        <f t="shared" si="14"/>
        <v>0.19356955380577429</v>
      </c>
      <c r="K318" s="6">
        <v>0</v>
      </c>
      <c r="L318" s="2">
        <f t="shared" si="15"/>
        <v>736.2747047244094</v>
      </c>
      <c r="M318"/>
    </row>
    <row r="319" spans="1:13" ht="12.75">
      <c r="A319" s="5">
        <v>427</v>
      </c>
      <c r="B319" s="4" t="s">
        <v>503</v>
      </c>
      <c r="C319" s="4" t="s">
        <v>504</v>
      </c>
      <c r="D319" s="4" t="s">
        <v>505</v>
      </c>
      <c r="E319" s="15">
        <v>22953</v>
      </c>
      <c r="F319" s="20">
        <v>380367</v>
      </c>
      <c r="G319" s="2">
        <v>3</v>
      </c>
      <c r="H319" s="2">
        <v>6350</v>
      </c>
      <c r="I319" s="2">
        <f t="shared" si="13"/>
        <v>0.00047244094488188977</v>
      </c>
      <c r="J319" s="2">
        <f t="shared" si="14"/>
        <v>0.047244094488188976</v>
      </c>
      <c r="K319" s="6">
        <v>0</v>
      </c>
      <c r="L319" s="2">
        <f t="shared" si="15"/>
        <v>179.70094488188977</v>
      </c>
      <c r="M319"/>
    </row>
    <row r="320" spans="1:13" ht="12.75">
      <c r="A320" s="5">
        <v>428</v>
      </c>
      <c r="B320" s="4" t="s">
        <v>506</v>
      </c>
      <c r="C320" s="4" t="s">
        <v>504</v>
      </c>
      <c r="D320" s="4" t="s">
        <v>507</v>
      </c>
      <c r="E320" s="15">
        <v>22470</v>
      </c>
      <c r="F320" s="20">
        <v>380367</v>
      </c>
      <c r="G320" s="2">
        <v>3</v>
      </c>
      <c r="H320" s="2">
        <v>6350</v>
      </c>
      <c r="I320" s="2">
        <f t="shared" si="13"/>
        <v>0.00047244094488188977</v>
      </c>
      <c r="J320" s="2">
        <f t="shared" si="14"/>
        <v>0.047244094488188976</v>
      </c>
      <c r="K320" s="6">
        <v>0</v>
      </c>
      <c r="L320" s="2">
        <f t="shared" si="15"/>
        <v>179.70094488188977</v>
      </c>
      <c r="M320"/>
    </row>
    <row r="321" spans="1:13" ht="12.75">
      <c r="A321" s="5">
        <v>429</v>
      </c>
      <c r="B321" s="4" t="s">
        <v>508</v>
      </c>
      <c r="C321" s="4"/>
      <c r="D321" s="4" t="s">
        <v>509</v>
      </c>
      <c r="E321" s="15">
        <v>26247</v>
      </c>
      <c r="F321" s="20">
        <v>380367</v>
      </c>
      <c r="G321" s="2">
        <v>3</v>
      </c>
      <c r="H321" s="2">
        <v>6350</v>
      </c>
      <c r="I321" s="2">
        <f t="shared" si="13"/>
        <v>0.00047244094488188977</v>
      </c>
      <c r="J321" s="2">
        <f t="shared" si="14"/>
        <v>0.047244094488188976</v>
      </c>
      <c r="K321" s="6">
        <v>0</v>
      </c>
      <c r="L321" s="2">
        <f t="shared" si="15"/>
        <v>179.70094488188977</v>
      </c>
      <c r="M321"/>
    </row>
    <row r="322" spans="1:13" ht="12.75">
      <c r="A322" s="5">
        <v>430</v>
      </c>
      <c r="B322" s="4" t="s">
        <v>510</v>
      </c>
      <c r="C322" s="4"/>
      <c r="D322" s="4" t="s">
        <v>511</v>
      </c>
      <c r="E322" s="15">
        <v>17177</v>
      </c>
      <c r="F322" s="20">
        <v>380367</v>
      </c>
      <c r="G322" s="2">
        <v>17</v>
      </c>
      <c r="H322" s="2">
        <v>5080</v>
      </c>
      <c r="I322" s="31">
        <f t="shared" si="13"/>
        <v>0.0033464566929133858</v>
      </c>
      <c r="J322" s="31">
        <f t="shared" si="14"/>
        <v>0.3346456692913386</v>
      </c>
      <c r="K322" s="30">
        <v>0</v>
      </c>
      <c r="L322" s="31">
        <f t="shared" si="15"/>
        <v>1272.881692913386</v>
      </c>
      <c r="M322"/>
    </row>
    <row r="323" spans="1:13" ht="12.75">
      <c r="A323" s="5">
        <v>431</v>
      </c>
      <c r="B323" s="4" t="s">
        <v>129</v>
      </c>
      <c r="C323" s="4"/>
      <c r="D323" s="4" t="s">
        <v>512</v>
      </c>
      <c r="E323" s="15">
        <v>23846</v>
      </c>
      <c r="F323" s="20">
        <v>380367</v>
      </c>
      <c r="G323" s="2">
        <v>23</v>
      </c>
      <c r="H323" s="2">
        <v>15240</v>
      </c>
      <c r="I323" s="31">
        <f t="shared" si="13"/>
        <v>0.0015091863517060367</v>
      </c>
      <c r="J323" s="31">
        <f t="shared" si="14"/>
        <v>0.15091863517060367</v>
      </c>
      <c r="K323" s="30">
        <v>0</v>
      </c>
      <c r="L323" s="31">
        <f t="shared" si="15"/>
        <v>574.04468503937</v>
      </c>
      <c r="M323"/>
    </row>
    <row r="324" spans="1:13" ht="12.75">
      <c r="A324" s="5">
        <v>432</v>
      </c>
      <c r="B324" s="4" t="s">
        <v>513</v>
      </c>
      <c r="C324" s="4" t="s">
        <v>77</v>
      </c>
      <c r="D324" s="4" t="s">
        <v>362</v>
      </c>
      <c r="E324" s="15">
        <v>16865</v>
      </c>
      <c r="F324" s="20">
        <v>380367</v>
      </c>
      <c r="G324" s="2">
        <v>427</v>
      </c>
      <c r="H324" s="2">
        <v>457200</v>
      </c>
      <c r="I324" s="31">
        <f aca="true" t="shared" si="17" ref="I324:I387">SUM(G324/H324)</f>
        <v>0.0009339457567804025</v>
      </c>
      <c r="J324" s="31">
        <f aca="true" t="shared" si="18" ref="J324:J387">SUM(I324*100)</f>
        <v>0.09339457567804024</v>
      </c>
      <c r="K324" s="30">
        <v>0</v>
      </c>
      <c r="L324" s="31">
        <f aca="true" t="shared" si="19" ref="L324:L387">SUM(F324*I324)</f>
        <v>355.24214566929135</v>
      </c>
      <c r="M324"/>
    </row>
    <row r="325" spans="1:13" ht="12.75">
      <c r="A325" s="5">
        <v>433</v>
      </c>
      <c r="B325" s="4" t="s">
        <v>514</v>
      </c>
      <c r="C325" s="4"/>
      <c r="D325" s="4" t="s">
        <v>515</v>
      </c>
      <c r="E325" s="15">
        <v>25957</v>
      </c>
      <c r="F325" s="20">
        <v>380367</v>
      </c>
      <c r="G325" s="2">
        <v>2</v>
      </c>
      <c r="H325" s="2">
        <v>111125</v>
      </c>
      <c r="I325" s="31">
        <f t="shared" si="17"/>
        <v>1.799775028121485E-05</v>
      </c>
      <c r="J325" s="31">
        <f t="shared" si="18"/>
        <v>0.001799775028121485</v>
      </c>
      <c r="K325" s="30">
        <v>0</v>
      </c>
      <c r="L325" s="31">
        <f t="shared" si="19"/>
        <v>6.8457502812148485</v>
      </c>
      <c r="M325"/>
    </row>
    <row r="326" spans="1:13" ht="12.75">
      <c r="A326" s="5">
        <v>434</v>
      </c>
      <c r="B326" s="4" t="s">
        <v>516</v>
      </c>
      <c r="C326" s="4"/>
      <c r="D326" s="4" t="s">
        <v>517</v>
      </c>
      <c r="E326" s="15">
        <v>24043</v>
      </c>
      <c r="F326" s="20">
        <v>380367</v>
      </c>
      <c r="G326" s="2">
        <v>2</v>
      </c>
      <c r="H326" s="2">
        <v>111125</v>
      </c>
      <c r="I326" s="31">
        <f t="shared" si="17"/>
        <v>1.799775028121485E-05</v>
      </c>
      <c r="J326" s="31">
        <f t="shared" si="18"/>
        <v>0.001799775028121485</v>
      </c>
      <c r="K326" s="30">
        <v>0</v>
      </c>
      <c r="L326" s="31">
        <f t="shared" si="19"/>
        <v>6.8457502812148485</v>
      </c>
      <c r="M326"/>
    </row>
    <row r="327" spans="1:13" ht="12.75">
      <c r="A327" s="5">
        <v>436</v>
      </c>
      <c r="B327" s="4" t="s">
        <v>518</v>
      </c>
      <c r="C327" s="4" t="s">
        <v>519</v>
      </c>
      <c r="D327" s="4" t="s">
        <v>520</v>
      </c>
      <c r="E327" s="15">
        <v>11782</v>
      </c>
      <c r="F327" s="20">
        <v>380367</v>
      </c>
      <c r="G327" s="2">
        <v>2</v>
      </c>
      <c r="H327" s="2">
        <v>111125</v>
      </c>
      <c r="I327" s="31">
        <f t="shared" si="17"/>
        <v>1.799775028121485E-05</v>
      </c>
      <c r="J327" s="31">
        <f t="shared" si="18"/>
        <v>0.001799775028121485</v>
      </c>
      <c r="K327" s="30">
        <v>0</v>
      </c>
      <c r="L327" s="31">
        <f t="shared" si="19"/>
        <v>6.8457502812148485</v>
      </c>
      <c r="M327"/>
    </row>
    <row r="328" spans="1:13" ht="12.75">
      <c r="A328" s="5">
        <v>437</v>
      </c>
      <c r="B328" s="4" t="s">
        <v>521</v>
      </c>
      <c r="C328" s="4"/>
      <c r="D328" s="4" t="s">
        <v>522</v>
      </c>
      <c r="E328" s="15">
        <v>27516</v>
      </c>
      <c r="F328" s="20">
        <v>380367</v>
      </c>
      <c r="G328" s="2">
        <v>2</v>
      </c>
      <c r="H328" s="2">
        <v>333375</v>
      </c>
      <c r="I328" s="31">
        <f t="shared" si="17"/>
        <v>5.999250093738283E-06</v>
      </c>
      <c r="J328" s="31">
        <f t="shared" si="18"/>
        <v>0.0005999250093738283</v>
      </c>
      <c r="K328" s="30">
        <v>0</v>
      </c>
      <c r="L328" s="31">
        <f t="shared" si="19"/>
        <v>2.2819167604049495</v>
      </c>
      <c r="M328"/>
    </row>
    <row r="329" spans="1:13" ht="12.75">
      <c r="A329" s="5">
        <v>438</v>
      </c>
      <c r="B329" s="4" t="s">
        <v>523</v>
      </c>
      <c r="C329" s="4" t="s">
        <v>519</v>
      </c>
      <c r="D329" s="4" t="s">
        <v>524</v>
      </c>
      <c r="E329" s="15">
        <v>25092</v>
      </c>
      <c r="F329" s="20">
        <v>380367</v>
      </c>
      <c r="G329" s="2">
        <v>2</v>
      </c>
      <c r="H329" s="2">
        <v>333375</v>
      </c>
      <c r="I329" s="31">
        <f t="shared" si="17"/>
        <v>5.999250093738283E-06</v>
      </c>
      <c r="J329" s="31">
        <f t="shared" si="18"/>
        <v>0.0005999250093738283</v>
      </c>
      <c r="K329" s="30">
        <v>0</v>
      </c>
      <c r="L329" s="31">
        <f t="shared" si="19"/>
        <v>2.2819167604049495</v>
      </c>
      <c r="M329"/>
    </row>
    <row r="330" spans="1:13" ht="12.75">
      <c r="A330" s="5">
        <v>439</v>
      </c>
      <c r="B330" s="4" t="s">
        <v>525</v>
      </c>
      <c r="C330" s="4" t="s">
        <v>519</v>
      </c>
      <c r="D330" s="4" t="s">
        <v>526</v>
      </c>
      <c r="E330" s="15">
        <v>26507</v>
      </c>
      <c r="F330" s="20">
        <v>380367</v>
      </c>
      <c r="G330" s="2">
        <v>2</v>
      </c>
      <c r="H330" s="2">
        <v>333375</v>
      </c>
      <c r="I330" s="31">
        <f t="shared" si="17"/>
        <v>5.999250093738283E-06</v>
      </c>
      <c r="J330" s="31">
        <f t="shared" si="18"/>
        <v>0.0005999250093738283</v>
      </c>
      <c r="K330" s="30">
        <v>0</v>
      </c>
      <c r="L330" s="31">
        <f t="shared" si="19"/>
        <v>2.2819167604049495</v>
      </c>
      <c r="M330"/>
    </row>
    <row r="331" spans="1:13" ht="12.75">
      <c r="A331" s="5">
        <v>440</v>
      </c>
      <c r="B331" s="4" t="s">
        <v>527</v>
      </c>
      <c r="C331" s="4" t="s">
        <v>528</v>
      </c>
      <c r="D331" s="4" t="s">
        <v>529</v>
      </c>
      <c r="E331" s="15">
        <v>17865</v>
      </c>
      <c r="F331" s="20">
        <v>380367</v>
      </c>
      <c r="G331" s="2">
        <v>24769</v>
      </c>
      <c r="H331" s="2">
        <v>9601200</v>
      </c>
      <c r="I331" s="31">
        <f t="shared" si="17"/>
        <v>0.0025797816939549223</v>
      </c>
      <c r="J331" s="31">
        <f t="shared" si="18"/>
        <v>0.25797816939549223</v>
      </c>
      <c r="K331" s="30">
        <v>0</v>
      </c>
      <c r="L331" s="31">
        <f t="shared" si="19"/>
        <v>981.2638235845519</v>
      </c>
      <c r="M331"/>
    </row>
    <row r="332" spans="1:13" ht="12.75">
      <c r="A332" s="5">
        <v>441</v>
      </c>
      <c r="B332" s="4" t="s">
        <v>58</v>
      </c>
      <c r="C332" s="4"/>
      <c r="D332" s="4" t="s">
        <v>429</v>
      </c>
      <c r="E332" s="15">
        <v>19438</v>
      </c>
      <c r="F332" s="20">
        <v>380367</v>
      </c>
      <c r="G332" s="2">
        <v>427</v>
      </c>
      <c r="H332" s="2">
        <v>457200</v>
      </c>
      <c r="I332" s="31">
        <f t="shared" si="17"/>
        <v>0.0009339457567804025</v>
      </c>
      <c r="J332" s="31">
        <f t="shared" si="18"/>
        <v>0.09339457567804024</v>
      </c>
      <c r="K332" s="30">
        <v>0</v>
      </c>
      <c r="L332" s="31">
        <f t="shared" si="19"/>
        <v>355.24214566929135</v>
      </c>
      <c r="M332"/>
    </row>
    <row r="333" spans="1:13" ht="12.75">
      <c r="A333" s="5">
        <v>442</v>
      </c>
      <c r="B333" s="4" t="s">
        <v>530</v>
      </c>
      <c r="C333" s="4"/>
      <c r="D333" s="4" t="s">
        <v>531</v>
      </c>
      <c r="E333" s="15">
        <v>20494</v>
      </c>
      <c r="F333" s="20">
        <v>380367</v>
      </c>
      <c r="G333" s="2">
        <v>1</v>
      </c>
      <c r="H333" s="2">
        <v>11430</v>
      </c>
      <c r="I333" s="31">
        <f t="shared" si="17"/>
        <v>8.748906386701662E-05</v>
      </c>
      <c r="J333" s="31">
        <f t="shared" si="18"/>
        <v>0.008748906386701661</v>
      </c>
      <c r="K333" s="30">
        <v>0</v>
      </c>
      <c r="L333" s="31">
        <f t="shared" si="19"/>
        <v>33.27795275590551</v>
      </c>
      <c r="M333"/>
    </row>
    <row r="334" spans="1:13" ht="12.75">
      <c r="A334" s="5">
        <v>443</v>
      </c>
      <c r="B334" s="4" t="s">
        <v>532</v>
      </c>
      <c r="C334" s="4"/>
      <c r="D334" s="4" t="s">
        <v>533</v>
      </c>
      <c r="E334" s="15">
        <v>20133</v>
      </c>
      <c r="F334" s="20">
        <v>380367</v>
      </c>
      <c r="G334" s="2">
        <v>1</v>
      </c>
      <c r="H334" s="2">
        <v>11430</v>
      </c>
      <c r="I334" s="31">
        <f t="shared" si="17"/>
        <v>8.748906386701662E-05</v>
      </c>
      <c r="J334" s="31">
        <f t="shared" si="18"/>
        <v>0.008748906386701661</v>
      </c>
      <c r="K334" s="30">
        <v>0</v>
      </c>
      <c r="L334" s="31">
        <f t="shared" si="19"/>
        <v>33.27795275590551</v>
      </c>
      <c r="M334"/>
    </row>
    <row r="335" spans="1:13" ht="12.75">
      <c r="A335" s="5">
        <v>444</v>
      </c>
      <c r="B335" s="4" t="s">
        <v>754</v>
      </c>
      <c r="C335" s="4" t="s">
        <v>534</v>
      </c>
      <c r="D335" s="4" t="s">
        <v>535</v>
      </c>
      <c r="E335" s="15">
        <v>23058</v>
      </c>
      <c r="F335" s="20">
        <v>380367</v>
      </c>
      <c r="G335" s="2">
        <v>1</v>
      </c>
      <c r="H335" s="2">
        <v>11430</v>
      </c>
      <c r="I335" s="31">
        <f t="shared" si="17"/>
        <v>8.748906386701662E-05</v>
      </c>
      <c r="J335" s="31">
        <f t="shared" si="18"/>
        <v>0.008748906386701661</v>
      </c>
      <c r="K335" s="30">
        <v>0</v>
      </c>
      <c r="L335" s="31">
        <f t="shared" si="19"/>
        <v>33.27795275590551</v>
      </c>
      <c r="M335"/>
    </row>
    <row r="336" spans="1:13" ht="12.75">
      <c r="A336" s="5">
        <v>445</v>
      </c>
      <c r="B336" s="4" t="s">
        <v>308</v>
      </c>
      <c r="C336" s="4"/>
      <c r="D336" s="4" t="s">
        <v>309</v>
      </c>
      <c r="E336" s="15">
        <v>11349</v>
      </c>
      <c r="F336" s="20">
        <v>380367</v>
      </c>
      <c r="G336" s="2">
        <v>2900152898</v>
      </c>
      <c r="H336" s="2">
        <v>142794376313</v>
      </c>
      <c r="I336" s="31">
        <f t="shared" si="17"/>
        <v>0.020309993802857976</v>
      </c>
      <c r="J336" s="31">
        <f t="shared" si="18"/>
        <v>2.0309993802857975</v>
      </c>
      <c r="K336" s="30">
        <v>0</v>
      </c>
      <c r="L336" s="31">
        <f t="shared" si="19"/>
        <v>7725.25141281168</v>
      </c>
      <c r="M336"/>
    </row>
    <row r="337" spans="1:13" ht="12.75">
      <c r="A337" s="5">
        <v>446</v>
      </c>
      <c r="B337" s="4" t="s">
        <v>536</v>
      </c>
      <c r="C337" s="4"/>
      <c r="D337" s="4" t="s">
        <v>537</v>
      </c>
      <c r="E337" s="15">
        <v>20843</v>
      </c>
      <c r="F337" s="20">
        <v>380367</v>
      </c>
      <c r="G337" s="2">
        <v>703</v>
      </c>
      <c r="H337" s="2">
        <v>95250</v>
      </c>
      <c r="I337" s="31">
        <f t="shared" si="17"/>
        <v>0.007380577427821522</v>
      </c>
      <c r="J337" s="31">
        <f t="shared" si="18"/>
        <v>0.7380577427821522</v>
      </c>
      <c r="K337" s="30">
        <v>0</v>
      </c>
      <c r="L337" s="31">
        <f t="shared" si="19"/>
        <v>2807.328094488189</v>
      </c>
      <c r="M337"/>
    </row>
    <row r="338" spans="1:13" ht="12.75">
      <c r="A338" s="5">
        <v>450</v>
      </c>
      <c r="B338" s="4" t="s">
        <v>538</v>
      </c>
      <c r="C338" s="4" t="s">
        <v>174</v>
      </c>
      <c r="D338" s="4" t="s">
        <v>539</v>
      </c>
      <c r="E338" s="15">
        <v>21049</v>
      </c>
      <c r="F338" s="20">
        <v>380367</v>
      </c>
      <c r="G338" s="2">
        <v>1</v>
      </c>
      <c r="H338" s="2">
        <v>12700</v>
      </c>
      <c r="I338" s="2">
        <f t="shared" si="17"/>
        <v>7.874015748031496E-05</v>
      </c>
      <c r="J338" s="2">
        <f t="shared" si="18"/>
        <v>0.007874015748031496</v>
      </c>
      <c r="K338" s="6">
        <v>0</v>
      </c>
      <c r="L338" s="2">
        <f t="shared" si="19"/>
        <v>29.95015748031496</v>
      </c>
      <c r="M338"/>
    </row>
    <row r="339" spans="1:13" ht="12.75">
      <c r="A339" s="5">
        <v>451</v>
      </c>
      <c r="B339" s="4" t="s">
        <v>540</v>
      </c>
      <c r="C339" s="4"/>
      <c r="D339" s="4" t="s">
        <v>541</v>
      </c>
      <c r="E339" s="15">
        <v>20683</v>
      </c>
      <c r="F339" s="20">
        <v>380367</v>
      </c>
      <c r="G339" s="2">
        <v>14</v>
      </c>
      <c r="H339" s="2">
        <v>85725</v>
      </c>
      <c r="I339" s="2">
        <f t="shared" si="17"/>
        <v>0.00016331291921843104</v>
      </c>
      <c r="J339" s="2">
        <f t="shared" si="18"/>
        <v>0.016331291921843103</v>
      </c>
      <c r="K339" s="6">
        <v>0</v>
      </c>
      <c r="L339" s="2">
        <f t="shared" si="19"/>
        <v>62.11884514435696</v>
      </c>
      <c r="M339"/>
    </row>
    <row r="340" spans="1:13" ht="12.75">
      <c r="A340" s="5">
        <v>452</v>
      </c>
      <c r="B340" s="4" t="s">
        <v>542</v>
      </c>
      <c r="C340" s="4"/>
      <c r="D340" s="4" t="s">
        <v>543</v>
      </c>
      <c r="E340" s="15">
        <v>21088</v>
      </c>
      <c r="F340" s="20">
        <v>380367</v>
      </c>
      <c r="G340" s="2">
        <v>14</v>
      </c>
      <c r="H340" s="2">
        <v>85725</v>
      </c>
      <c r="I340" s="2">
        <f t="shared" si="17"/>
        <v>0.00016331291921843104</v>
      </c>
      <c r="J340" s="2">
        <f t="shared" si="18"/>
        <v>0.016331291921843103</v>
      </c>
      <c r="K340" s="6">
        <v>0</v>
      </c>
      <c r="L340" s="2">
        <f t="shared" si="19"/>
        <v>62.11884514435696</v>
      </c>
      <c r="M340"/>
    </row>
    <row r="341" spans="1:13" ht="12.75">
      <c r="A341" s="5">
        <v>453</v>
      </c>
      <c r="B341" s="4" t="s">
        <v>544</v>
      </c>
      <c r="C341" s="4"/>
      <c r="D341" s="4" t="s">
        <v>545</v>
      </c>
      <c r="E341" s="15">
        <v>22011</v>
      </c>
      <c r="F341" s="20">
        <v>380367</v>
      </c>
      <c r="G341" s="2">
        <v>14</v>
      </c>
      <c r="H341" s="2">
        <v>85725</v>
      </c>
      <c r="I341" s="2">
        <f t="shared" si="17"/>
        <v>0.00016331291921843104</v>
      </c>
      <c r="J341" s="2">
        <f t="shared" si="18"/>
        <v>0.016331291921843103</v>
      </c>
      <c r="K341" s="6">
        <v>0</v>
      </c>
      <c r="L341" s="2">
        <f t="shared" si="19"/>
        <v>62.11884514435696</v>
      </c>
      <c r="M341"/>
    </row>
    <row r="342" spans="1:13" ht="12.75">
      <c r="A342" s="5">
        <v>454</v>
      </c>
      <c r="B342" s="4" t="s">
        <v>546</v>
      </c>
      <c r="C342" s="4"/>
      <c r="D342" s="4" t="s">
        <v>547</v>
      </c>
      <c r="E342" s="15">
        <v>26933</v>
      </c>
      <c r="F342" s="20">
        <v>380367</v>
      </c>
      <c r="G342" s="2">
        <v>1</v>
      </c>
      <c r="H342" s="2">
        <v>1905</v>
      </c>
      <c r="I342" s="2">
        <f t="shared" si="17"/>
        <v>0.0005249343832020997</v>
      </c>
      <c r="J342" s="2">
        <f t="shared" si="18"/>
        <v>0.05249343832020997</v>
      </c>
      <c r="K342" s="6">
        <v>0</v>
      </c>
      <c r="L342" s="2">
        <f t="shared" si="19"/>
        <v>199.66771653543307</v>
      </c>
      <c r="M342"/>
    </row>
    <row r="343" spans="1:13" ht="12.75">
      <c r="A343" s="5">
        <v>455</v>
      </c>
      <c r="B343" s="4" t="s">
        <v>548</v>
      </c>
      <c r="C343" s="4" t="s">
        <v>549</v>
      </c>
      <c r="D343" s="4" t="s">
        <v>333</v>
      </c>
      <c r="E343" s="15">
        <v>23197</v>
      </c>
      <c r="F343" s="20">
        <v>380367</v>
      </c>
      <c r="G343" s="2">
        <v>497</v>
      </c>
      <c r="H343" s="2">
        <v>1143000</v>
      </c>
      <c r="I343" s="2">
        <f t="shared" si="17"/>
        <v>0.0004348206474190726</v>
      </c>
      <c r="J343" s="2">
        <f t="shared" si="18"/>
        <v>0.04348206474190726</v>
      </c>
      <c r="K343" s="6">
        <v>0</v>
      </c>
      <c r="L343" s="2">
        <f t="shared" si="19"/>
        <v>165.39142519685038</v>
      </c>
      <c r="M343"/>
    </row>
    <row r="344" spans="1:13" ht="12.75">
      <c r="A344" s="5">
        <v>456</v>
      </c>
      <c r="B344" s="4" t="s">
        <v>550</v>
      </c>
      <c r="C344" s="4" t="s">
        <v>549</v>
      </c>
      <c r="D344" s="4" t="s">
        <v>551</v>
      </c>
      <c r="E344" s="15">
        <v>21413</v>
      </c>
      <c r="F344" s="20">
        <v>380367</v>
      </c>
      <c r="G344" s="2">
        <v>497</v>
      </c>
      <c r="H344" s="2">
        <v>1143000</v>
      </c>
      <c r="I344" s="2">
        <f t="shared" si="17"/>
        <v>0.0004348206474190726</v>
      </c>
      <c r="J344" s="2">
        <f t="shared" si="18"/>
        <v>0.04348206474190726</v>
      </c>
      <c r="K344" s="6">
        <v>0</v>
      </c>
      <c r="L344" s="2">
        <f t="shared" si="19"/>
        <v>165.39142519685038</v>
      </c>
      <c r="M344"/>
    </row>
    <row r="345" spans="1:13" ht="12.75">
      <c r="A345" s="5">
        <v>458</v>
      </c>
      <c r="B345" s="4" t="s">
        <v>552</v>
      </c>
      <c r="C345" s="4"/>
      <c r="D345" s="4" t="s">
        <v>553</v>
      </c>
      <c r="E345" s="15">
        <v>26079</v>
      </c>
      <c r="F345" s="20">
        <v>380367</v>
      </c>
      <c r="G345" s="2">
        <v>142</v>
      </c>
      <c r="H345" s="2">
        <v>428625</v>
      </c>
      <c r="I345" s="2">
        <f t="shared" si="17"/>
        <v>0.00033129192184310293</v>
      </c>
      <c r="J345" s="2">
        <f t="shared" si="18"/>
        <v>0.03312919218431029</v>
      </c>
      <c r="K345" s="6">
        <v>0</v>
      </c>
      <c r="L345" s="2">
        <f t="shared" si="19"/>
        <v>126.01251443569554</v>
      </c>
      <c r="M345"/>
    </row>
    <row r="346" spans="1:13" ht="12.75">
      <c r="A346" s="5">
        <v>459</v>
      </c>
      <c r="B346" s="4" t="s">
        <v>554</v>
      </c>
      <c r="C346" s="4"/>
      <c r="D346" s="4" t="s">
        <v>553</v>
      </c>
      <c r="E346" s="15">
        <v>28160</v>
      </c>
      <c r="F346" s="20">
        <v>380367</v>
      </c>
      <c r="G346" s="2">
        <v>142</v>
      </c>
      <c r="H346" s="2">
        <v>428625</v>
      </c>
      <c r="I346" s="2">
        <f t="shared" si="17"/>
        <v>0.00033129192184310293</v>
      </c>
      <c r="J346" s="2">
        <f t="shared" si="18"/>
        <v>0.03312919218431029</v>
      </c>
      <c r="K346" s="6">
        <v>0</v>
      </c>
      <c r="L346" s="2">
        <f t="shared" si="19"/>
        <v>126.01251443569554</v>
      </c>
      <c r="M346"/>
    </row>
    <row r="347" spans="1:13" ht="12.75">
      <c r="A347" s="5">
        <v>463</v>
      </c>
      <c r="B347" s="4" t="s">
        <v>555</v>
      </c>
      <c r="C347" s="4"/>
      <c r="D347" s="4" t="s">
        <v>556</v>
      </c>
      <c r="E347" s="15">
        <v>17300</v>
      </c>
      <c r="F347" s="20">
        <v>380367</v>
      </c>
      <c r="G347" s="2">
        <v>71</v>
      </c>
      <c r="H347" s="2">
        <v>152400</v>
      </c>
      <c r="I347" s="2">
        <f t="shared" si="17"/>
        <v>0.00046587926509186354</v>
      </c>
      <c r="J347" s="2">
        <f t="shared" si="18"/>
        <v>0.046587926509186355</v>
      </c>
      <c r="K347" s="6">
        <v>0</v>
      </c>
      <c r="L347" s="2">
        <f t="shared" si="19"/>
        <v>177.20509842519687</v>
      </c>
      <c r="M347"/>
    </row>
    <row r="348" spans="1:13" ht="12.75">
      <c r="A348" s="5">
        <v>464</v>
      </c>
      <c r="B348" s="4" t="s">
        <v>379</v>
      </c>
      <c r="C348" s="4" t="s">
        <v>549</v>
      </c>
      <c r="D348" s="4" t="s">
        <v>557</v>
      </c>
      <c r="E348" s="15">
        <v>17933</v>
      </c>
      <c r="F348" s="20">
        <v>380367</v>
      </c>
      <c r="G348" s="2">
        <v>71</v>
      </c>
      <c r="H348" s="2">
        <v>152400</v>
      </c>
      <c r="I348" s="2">
        <f t="shared" si="17"/>
        <v>0.00046587926509186354</v>
      </c>
      <c r="J348" s="2">
        <f t="shared" si="18"/>
        <v>0.046587926509186355</v>
      </c>
      <c r="K348" s="6">
        <v>0</v>
      </c>
      <c r="L348" s="2">
        <f t="shared" si="19"/>
        <v>177.20509842519687</v>
      </c>
      <c r="M348"/>
    </row>
    <row r="349" spans="1:13" ht="12.75">
      <c r="A349" s="5">
        <v>465</v>
      </c>
      <c r="B349" s="29" t="s">
        <v>558</v>
      </c>
      <c r="C349" s="4" t="s">
        <v>549</v>
      </c>
      <c r="D349" s="4" t="s">
        <v>559</v>
      </c>
      <c r="E349" s="15">
        <v>19974</v>
      </c>
      <c r="F349" s="20">
        <v>380367</v>
      </c>
      <c r="G349" s="2">
        <v>71</v>
      </c>
      <c r="H349" s="2">
        <v>152400</v>
      </c>
      <c r="I349" s="2">
        <f t="shared" si="17"/>
        <v>0.00046587926509186354</v>
      </c>
      <c r="J349" s="2">
        <f t="shared" si="18"/>
        <v>0.046587926509186355</v>
      </c>
      <c r="K349" s="6">
        <v>0</v>
      </c>
      <c r="L349" s="2">
        <f t="shared" si="19"/>
        <v>177.20509842519687</v>
      </c>
      <c r="M349"/>
    </row>
    <row r="350" spans="1:13" ht="12.75">
      <c r="A350" s="5">
        <v>466</v>
      </c>
      <c r="B350" s="4" t="s">
        <v>560</v>
      </c>
      <c r="C350" s="4"/>
      <c r="D350" s="4" t="s">
        <v>561</v>
      </c>
      <c r="E350" s="15">
        <v>23375</v>
      </c>
      <c r="F350" s="20">
        <v>380367</v>
      </c>
      <c r="G350" s="2">
        <v>71</v>
      </c>
      <c r="H350" s="17">
        <v>304800</v>
      </c>
      <c r="I350" s="2">
        <f t="shared" si="17"/>
        <v>0.00023293963254593177</v>
      </c>
      <c r="J350" s="2">
        <f t="shared" si="18"/>
        <v>0.023293963254593177</v>
      </c>
      <c r="K350" s="6">
        <v>0</v>
      </c>
      <c r="L350" s="2">
        <f t="shared" si="19"/>
        <v>88.60254921259843</v>
      </c>
      <c r="M350"/>
    </row>
    <row r="351" spans="1:13" ht="12.75">
      <c r="A351" s="5">
        <v>467</v>
      </c>
      <c r="B351" s="4" t="s">
        <v>562</v>
      </c>
      <c r="C351" s="4" t="s">
        <v>549</v>
      </c>
      <c r="D351" s="4" t="s">
        <v>563</v>
      </c>
      <c r="E351" s="15">
        <v>25429</v>
      </c>
      <c r="F351" s="20">
        <v>380367</v>
      </c>
      <c r="G351" s="2">
        <v>71</v>
      </c>
      <c r="H351" s="2">
        <v>304800</v>
      </c>
      <c r="I351" s="2">
        <f t="shared" si="17"/>
        <v>0.00023293963254593177</v>
      </c>
      <c r="J351" s="2">
        <f t="shared" si="18"/>
        <v>0.023293963254593177</v>
      </c>
      <c r="K351" s="6">
        <v>0</v>
      </c>
      <c r="L351" s="2">
        <f t="shared" si="19"/>
        <v>88.60254921259843</v>
      </c>
      <c r="M351"/>
    </row>
    <row r="352" spans="1:13" ht="12.75">
      <c r="A352" s="5">
        <v>468</v>
      </c>
      <c r="B352" s="4" t="s">
        <v>564</v>
      </c>
      <c r="C352" s="4"/>
      <c r="D352" s="4" t="s">
        <v>565</v>
      </c>
      <c r="E352" s="15">
        <v>17176</v>
      </c>
      <c r="F352" s="20">
        <v>380367</v>
      </c>
      <c r="G352" s="2">
        <v>71</v>
      </c>
      <c r="H352" s="2">
        <v>38100</v>
      </c>
      <c r="I352" s="2">
        <f t="shared" si="17"/>
        <v>0.0018635170603674542</v>
      </c>
      <c r="J352" s="2">
        <f t="shared" si="18"/>
        <v>0.18635170603674542</v>
      </c>
      <c r="K352" s="6">
        <v>0</v>
      </c>
      <c r="L352" s="2">
        <f t="shared" si="19"/>
        <v>708.8203937007875</v>
      </c>
      <c r="M352"/>
    </row>
    <row r="353" spans="1:13" ht="12.75">
      <c r="A353" s="5">
        <v>469</v>
      </c>
      <c r="B353" s="4" t="s">
        <v>177</v>
      </c>
      <c r="C353" s="4" t="s">
        <v>169</v>
      </c>
      <c r="D353" s="4" t="s">
        <v>566</v>
      </c>
      <c r="E353" s="15">
        <v>17688</v>
      </c>
      <c r="F353" s="20">
        <v>380367</v>
      </c>
      <c r="G353" s="2">
        <v>71</v>
      </c>
      <c r="H353" s="2">
        <v>114300</v>
      </c>
      <c r="I353" s="2">
        <f t="shared" si="17"/>
        <v>0.000621172353455818</v>
      </c>
      <c r="J353" s="2">
        <f t="shared" si="18"/>
        <v>0.0621172353455818</v>
      </c>
      <c r="K353" s="6">
        <v>0</v>
      </c>
      <c r="L353" s="2">
        <f t="shared" si="19"/>
        <v>236.27346456692914</v>
      </c>
      <c r="M353"/>
    </row>
    <row r="354" spans="1:13" ht="12.75">
      <c r="A354" s="5">
        <v>470</v>
      </c>
      <c r="B354" s="4" t="s">
        <v>172</v>
      </c>
      <c r="C354" s="4"/>
      <c r="D354" s="4" t="s">
        <v>567</v>
      </c>
      <c r="E354" s="15">
        <v>19035</v>
      </c>
      <c r="F354" s="20">
        <v>380367</v>
      </c>
      <c r="G354" s="2">
        <v>71</v>
      </c>
      <c r="H354" s="2">
        <v>114300</v>
      </c>
      <c r="I354" s="2">
        <f t="shared" si="17"/>
        <v>0.000621172353455818</v>
      </c>
      <c r="J354" s="2">
        <f t="shared" si="18"/>
        <v>0.0621172353455818</v>
      </c>
      <c r="K354" s="6">
        <v>0</v>
      </c>
      <c r="L354" s="2">
        <f t="shared" si="19"/>
        <v>236.27346456692914</v>
      </c>
      <c r="M354"/>
    </row>
    <row r="355" spans="1:13" ht="12.75">
      <c r="A355" s="5">
        <v>471</v>
      </c>
      <c r="B355" s="4" t="s">
        <v>568</v>
      </c>
      <c r="C355" s="4" t="s">
        <v>169</v>
      </c>
      <c r="D355" s="4" t="s">
        <v>569</v>
      </c>
      <c r="E355" s="15">
        <v>22140</v>
      </c>
      <c r="F355" s="20">
        <v>380367</v>
      </c>
      <c r="G355" s="2">
        <v>71</v>
      </c>
      <c r="H355" s="2">
        <v>114300</v>
      </c>
      <c r="I355" s="2">
        <f t="shared" si="17"/>
        <v>0.000621172353455818</v>
      </c>
      <c r="J355" s="2">
        <f t="shared" si="18"/>
        <v>0.0621172353455818</v>
      </c>
      <c r="K355" s="6">
        <v>0</v>
      </c>
      <c r="L355" s="2">
        <f t="shared" si="19"/>
        <v>236.27346456692914</v>
      </c>
      <c r="M355"/>
    </row>
    <row r="356" spans="1:13" ht="12.75">
      <c r="A356" s="5">
        <v>472</v>
      </c>
      <c r="B356" s="4" t="s">
        <v>403</v>
      </c>
      <c r="C356" s="4"/>
      <c r="D356" s="4" t="s">
        <v>570</v>
      </c>
      <c r="E356" s="15">
        <v>27545</v>
      </c>
      <c r="F356" s="20">
        <v>380367</v>
      </c>
      <c r="G356" s="2">
        <v>1</v>
      </c>
      <c r="H356" s="2">
        <v>9525</v>
      </c>
      <c r="I356" s="2">
        <f t="shared" si="17"/>
        <v>0.00010498687664041995</v>
      </c>
      <c r="J356" s="2">
        <f t="shared" si="18"/>
        <v>0.010498687664041995</v>
      </c>
      <c r="K356" s="6">
        <v>0</v>
      </c>
      <c r="L356" s="2">
        <f t="shared" si="19"/>
        <v>39.933543307086616</v>
      </c>
      <c r="M356"/>
    </row>
    <row r="357" spans="1:13" ht="12.75">
      <c r="A357" s="5">
        <v>473</v>
      </c>
      <c r="B357" s="4" t="s">
        <v>571</v>
      </c>
      <c r="C357" s="4"/>
      <c r="D357" s="4" t="s">
        <v>572</v>
      </c>
      <c r="E357" s="15">
        <v>25256</v>
      </c>
      <c r="F357" s="20">
        <v>380367</v>
      </c>
      <c r="G357" s="2">
        <v>1</v>
      </c>
      <c r="H357" s="2">
        <v>5080</v>
      </c>
      <c r="I357" s="2">
        <f t="shared" si="17"/>
        <v>0.0001968503937007874</v>
      </c>
      <c r="J357" s="2">
        <f t="shared" si="18"/>
        <v>0.01968503937007874</v>
      </c>
      <c r="K357" s="6">
        <v>0</v>
      </c>
      <c r="L357" s="2">
        <f t="shared" si="19"/>
        <v>74.8753937007874</v>
      </c>
      <c r="M357"/>
    </row>
    <row r="358" spans="1:13" ht="12.75">
      <c r="A358" s="5">
        <v>474</v>
      </c>
      <c r="B358" s="4" t="s">
        <v>573</v>
      </c>
      <c r="C358" s="4" t="s">
        <v>348</v>
      </c>
      <c r="D358" s="4" t="s">
        <v>574</v>
      </c>
      <c r="E358" s="15">
        <v>19963</v>
      </c>
      <c r="F358" s="20">
        <v>380367</v>
      </c>
      <c r="G358" s="2">
        <v>16</v>
      </c>
      <c r="H358" s="2">
        <v>15875</v>
      </c>
      <c r="I358" s="2">
        <f t="shared" si="17"/>
        <v>0.0010078740157480315</v>
      </c>
      <c r="J358" s="2">
        <f t="shared" si="18"/>
        <v>0.10078740157480315</v>
      </c>
      <c r="K358" s="6">
        <v>0</v>
      </c>
      <c r="L358" s="2">
        <f t="shared" si="19"/>
        <v>383.3620157480315</v>
      </c>
      <c r="M358"/>
    </row>
    <row r="359" spans="1:13" ht="12.75">
      <c r="A359" s="5">
        <v>475</v>
      </c>
      <c r="B359" s="4" t="s">
        <v>295</v>
      </c>
      <c r="C359" s="4" t="s">
        <v>13</v>
      </c>
      <c r="D359" s="4" t="s">
        <v>575</v>
      </c>
      <c r="E359" s="15">
        <v>11045</v>
      </c>
      <c r="F359" s="20">
        <v>380367</v>
      </c>
      <c r="G359" s="2">
        <v>76</v>
      </c>
      <c r="H359" s="2">
        <v>9525</v>
      </c>
      <c r="I359" s="2">
        <f t="shared" si="17"/>
        <v>0.007979002624671916</v>
      </c>
      <c r="J359" s="2">
        <f t="shared" si="18"/>
        <v>0.7979002624671916</v>
      </c>
      <c r="K359" s="6">
        <v>0</v>
      </c>
      <c r="L359" s="2">
        <f t="shared" si="19"/>
        <v>3034.9492913385825</v>
      </c>
      <c r="M359"/>
    </row>
    <row r="360" spans="1:13" ht="12.75">
      <c r="A360" s="5">
        <v>476</v>
      </c>
      <c r="B360" s="4" t="s">
        <v>576</v>
      </c>
      <c r="C360" s="4" t="s">
        <v>577</v>
      </c>
      <c r="D360" s="4" t="s">
        <v>578</v>
      </c>
      <c r="E360" s="15">
        <v>23627</v>
      </c>
      <c r="F360" s="20">
        <v>380367</v>
      </c>
      <c r="G360" s="2">
        <v>53</v>
      </c>
      <c r="H360" s="2">
        <v>114300</v>
      </c>
      <c r="I360" s="2">
        <f t="shared" si="17"/>
        <v>0.0004636920384951881</v>
      </c>
      <c r="J360" s="2">
        <f t="shared" si="18"/>
        <v>0.04636920384951881</v>
      </c>
      <c r="K360" s="6">
        <v>0</v>
      </c>
      <c r="L360" s="2">
        <f t="shared" si="19"/>
        <v>176.3731496062992</v>
      </c>
      <c r="M360"/>
    </row>
    <row r="361" spans="1:13" ht="12.75">
      <c r="A361" s="5">
        <v>477</v>
      </c>
      <c r="B361" s="4" t="s">
        <v>579</v>
      </c>
      <c r="C361" s="4" t="s">
        <v>577</v>
      </c>
      <c r="D361" s="4" t="s">
        <v>580</v>
      </c>
      <c r="E361" s="15">
        <v>22904</v>
      </c>
      <c r="F361" s="20">
        <v>380367</v>
      </c>
      <c r="G361" s="2">
        <v>53</v>
      </c>
      <c r="H361" s="2">
        <v>114300</v>
      </c>
      <c r="I361" s="2">
        <f t="shared" si="17"/>
        <v>0.0004636920384951881</v>
      </c>
      <c r="J361" s="2">
        <f t="shared" si="18"/>
        <v>0.04636920384951881</v>
      </c>
      <c r="K361" s="6">
        <v>0</v>
      </c>
      <c r="L361" s="2">
        <f t="shared" si="19"/>
        <v>176.3731496062992</v>
      </c>
      <c r="M361"/>
    </row>
    <row r="362" spans="1:13" ht="12.75">
      <c r="A362" s="5">
        <v>478</v>
      </c>
      <c r="B362" s="4" t="s">
        <v>581</v>
      </c>
      <c r="C362" s="4" t="s">
        <v>577</v>
      </c>
      <c r="D362" s="4" t="s">
        <v>582</v>
      </c>
      <c r="E362" s="15">
        <v>20209</v>
      </c>
      <c r="F362" s="20">
        <v>380367</v>
      </c>
      <c r="G362" s="2">
        <v>53</v>
      </c>
      <c r="H362" s="2">
        <v>114300</v>
      </c>
      <c r="I362" s="2">
        <f t="shared" si="17"/>
        <v>0.0004636920384951881</v>
      </c>
      <c r="J362" s="2">
        <f t="shared" si="18"/>
        <v>0.04636920384951881</v>
      </c>
      <c r="K362" s="6">
        <v>0</v>
      </c>
      <c r="L362" s="2">
        <f t="shared" si="19"/>
        <v>176.3731496062992</v>
      </c>
      <c r="M362"/>
    </row>
    <row r="363" spans="1:13" ht="12.75">
      <c r="A363" s="5">
        <v>479</v>
      </c>
      <c r="B363" s="4" t="s">
        <v>583</v>
      </c>
      <c r="C363" s="4"/>
      <c r="D363" s="4" t="s">
        <v>587</v>
      </c>
      <c r="E363" s="15">
        <v>20328</v>
      </c>
      <c r="F363" s="20">
        <v>380367</v>
      </c>
      <c r="G363" s="2">
        <v>2</v>
      </c>
      <c r="H363" s="2">
        <v>5715</v>
      </c>
      <c r="I363" s="2">
        <f t="shared" si="17"/>
        <v>0.00034995625546806647</v>
      </c>
      <c r="J363" s="2">
        <f t="shared" si="18"/>
        <v>0.034995625546806644</v>
      </c>
      <c r="K363" s="6">
        <v>0</v>
      </c>
      <c r="L363" s="2">
        <f t="shared" si="19"/>
        <v>133.11181102362204</v>
      </c>
      <c r="M363"/>
    </row>
    <row r="364" spans="1:13" ht="12.75">
      <c r="A364" s="5">
        <v>480</v>
      </c>
      <c r="B364" s="4" t="s">
        <v>584</v>
      </c>
      <c r="C364" s="4" t="s">
        <v>585</v>
      </c>
      <c r="D364" s="4" t="s">
        <v>586</v>
      </c>
      <c r="E364" s="15">
        <v>16533</v>
      </c>
      <c r="F364" s="20">
        <v>380367</v>
      </c>
      <c r="G364" s="2">
        <v>2</v>
      </c>
      <c r="H364" s="2">
        <v>5715</v>
      </c>
      <c r="I364" s="2">
        <f t="shared" si="17"/>
        <v>0.00034995625546806647</v>
      </c>
      <c r="J364" s="2">
        <f t="shared" si="18"/>
        <v>0.034995625546806644</v>
      </c>
      <c r="K364" s="6">
        <v>0</v>
      </c>
      <c r="L364" s="2">
        <f t="shared" si="19"/>
        <v>133.11181102362204</v>
      </c>
      <c r="M364"/>
    </row>
    <row r="365" spans="1:13" ht="12.75">
      <c r="A365" s="5">
        <v>481</v>
      </c>
      <c r="B365" s="4" t="s">
        <v>588</v>
      </c>
      <c r="C365" s="4" t="s">
        <v>585</v>
      </c>
      <c r="D365" s="4" t="s">
        <v>492</v>
      </c>
      <c r="E365" s="15">
        <v>18365</v>
      </c>
      <c r="F365" s="20">
        <v>380367</v>
      </c>
      <c r="G365" s="2">
        <v>2</v>
      </c>
      <c r="H365" s="2">
        <v>5715</v>
      </c>
      <c r="I365" s="2">
        <f t="shared" si="17"/>
        <v>0.00034995625546806647</v>
      </c>
      <c r="J365" s="2">
        <f t="shared" si="18"/>
        <v>0.034995625546806644</v>
      </c>
      <c r="K365" s="6">
        <v>0</v>
      </c>
      <c r="L365" s="2">
        <f t="shared" si="19"/>
        <v>133.11181102362204</v>
      </c>
      <c r="M365"/>
    </row>
    <row r="366" spans="1:13" ht="12.75">
      <c r="A366" s="5">
        <v>482</v>
      </c>
      <c r="B366" s="4" t="s">
        <v>583</v>
      </c>
      <c r="C366" s="4"/>
      <c r="D366" s="4" t="s">
        <v>587</v>
      </c>
      <c r="E366" s="15">
        <v>20328</v>
      </c>
      <c r="F366" s="20">
        <v>380367</v>
      </c>
      <c r="G366" s="2">
        <v>5</v>
      </c>
      <c r="H366" s="2">
        <v>18288</v>
      </c>
      <c r="I366" s="2">
        <f t="shared" si="17"/>
        <v>0.00027340332458442696</v>
      </c>
      <c r="J366" s="2">
        <f t="shared" si="18"/>
        <v>0.027340332458442695</v>
      </c>
      <c r="K366" s="6">
        <v>0</v>
      </c>
      <c r="L366" s="2">
        <f t="shared" si="19"/>
        <v>103.99360236220473</v>
      </c>
      <c r="M366"/>
    </row>
    <row r="367" spans="1:13" ht="12.75">
      <c r="A367" s="5">
        <v>483</v>
      </c>
      <c r="B367" s="4" t="s">
        <v>589</v>
      </c>
      <c r="C367" s="4"/>
      <c r="D367" s="4" t="s">
        <v>590</v>
      </c>
      <c r="E367" s="15">
        <v>17511</v>
      </c>
      <c r="F367" s="20">
        <v>380367</v>
      </c>
      <c r="G367" s="2">
        <v>1</v>
      </c>
      <c r="H367" s="2">
        <v>3175</v>
      </c>
      <c r="I367" s="2">
        <f t="shared" si="17"/>
        <v>0.00031496062992125983</v>
      </c>
      <c r="J367" s="2">
        <f t="shared" si="18"/>
        <v>0.031496062992125984</v>
      </c>
      <c r="K367" s="6">
        <v>0</v>
      </c>
      <c r="L367" s="2">
        <f t="shared" si="19"/>
        <v>119.80062992125984</v>
      </c>
      <c r="M367"/>
    </row>
    <row r="368" spans="1:13" ht="12.75">
      <c r="A368" s="5">
        <v>484</v>
      </c>
      <c r="B368" s="4" t="s">
        <v>591</v>
      </c>
      <c r="C368" s="4"/>
      <c r="D368" s="4" t="s">
        <v>592</v>
      </c>
      <c r="E368" s="15">
        <v>17363</v>
      </c>
      <c r="F368" s="20">
        <v>380367</v>
      </c>
      <c r="G368" s="2">
        <v>74301346</v>
      </c>
      <c r="H368" s="2">
        <v>7061014593</v>
      </c>
      <c r="I368" s="2">
        <f t="shared" si="17"/>
        <v>0.010522757745559583</v>
      </c>
      <c r="J368" s="2">
        <f t="shared" si="18"/>
        <v>1.0522757745559583</v>
      </c>
      <c r="K368" s="6">
        <v>0</v>
      </c>
      <c r="L368" s="2">
        <f t="shared" si="19"/>
        <v>4002.509795405262</v>
      </c>
      <c r="M368"/>
    </row>
    <row r="369" spans="1:13" ht="12.75">
      <c r="A369" s="5">
        <v>485</v>
      </c>
      <c r="B369" s="4" t="s">
        <v>546</v>
      </c>
      <c r="C369" s="4"/>
      <c r="D369" s="4" t="s">
        <v>547</v>
      </c>
      <c r="E369" s="15">
        <v>26933</v>
      </c>
      <c r="F369" s="20">
        <v>380367</v>
      </c>
      <c r="G369" s="2">
        <v>1</v>
      </c>
      <c r="H369" s="2">
        <v>635</v>
      </c>
      <c r="I369" s="2">
        <f t="shared" si="17"/>
        <v>0.0015748031496062992</v>
      </c>
      <c r="J369" s="2">
        <f t="shared" si="18"/>
        <v>0.15748031496062992</v>
      </c>
      <c r="K369" s="6">
        <v>0</v>
      </c>
      <c r="L369" s="2">
        <f t="shared" si="19"/>
        <v>599.0031496062992</v>
      </c>
      <c r="M369"/>
    </row>
    <row r="370" spans="1:13" ht="12.75">
      <c r="A370" s="5">
        <v>486</v>
      </c>
      <c r="B370" s="4" t="s">
        <v>596</v>
      </c>
      <c r="C370" s="4"/>
      <c r="D370" s="4" t="s">
        <v>593</v>
      </c>
      <c r="E370" s="15">
        <v>14328</v>
      </c>
      <c r="F370" s="20">
        <v>380367</v>
      </c>
      <c r="G370" s="2">
        <v>14</v>
      </c>
      <c r="H370" s="2">
        <v>1905</v>
      </c>
      <c r="I370" s="2">
        <f t="shared" si="17"/>
        <v>0.007349081364829396</v>
      </c>
      <c r="J370" s="2">
        <f t="shared" si="18"/>
        <v>0.7349081364829396</v>
      </c>
      <c r="K370" s="6">
        <v>0</v>
      </c>
      <c r="L370" s="2">
        <f t="shared" si="19"/>
        <v>2795.348031496063</v>
      </c>
      <c r="M370"/>
    </row>
    <row r="371" spans="1:13" ht="12.75">
      <c r="A371" s="5">
        <v>487</v>
      </c>
      <c r="B371" s="4" t="s">
        <v>594</v>
      </c>
      <c r="C371" s="4"/>
      <c r="D371" s="4" t="s">
        <v>595</v>
      </c>
      <c r="E371" s="15">
        <v>20990</v>
      </c>
      <c r="F371" s="20">
        <v>380367</v>
      </c>
      <c r="G371" s="2">
        <v>4</v>
      </c>
      <c r="H371" s="2">
        <v>635</v>
      </c>
      <c r="I371" s="2">
        <f t="shared" si="17"/>
        <v>0.006299212598425197</v>
      </c>
      <c r="J371" s="2">
        <f t="shared" si="18"/>
        <v>0.6299212598425197</v>
      </c>
      <c r="K371" s="6">
        <v>0</v>
      </c>
      <c r="L371" s="2">
        <f t="shared" si="19"/>
        <v>2396.0125984251968</v>
      </c>
      <c r="M371"/>
    </row>
    <row r="372" spans="1:13" ht="12.75">
      <c r="A372" s="5">
        <v>488</v>
      </c>
      <c r="B372" s="4" t="s">
        <v>597</v>
      </c>
      <c r="C372" s="4" t="s">
        <v>25</v>
      </c>
      <c r="D372" s="4" t="s">
        <v>288</v>
      </c>
      <c r="E372" s="15">
        <v>9710</v>
      </c>
      <c r="F372" s="20">
        <v>380367</v>
      </c>
      <c r="G372" s="2">
        <v>37</v>
      </c>
      <c r="H372" s="2">
        <v>22860</v>
      </c>
      <c r="I372" s="2">
        <f t="shared" si="17"/>
        <v>0.0016185476815398076</v>
      </c>
      <c r="J372" s="2">
        <f t="shared" si="18"/>
        <v>0.16185476815398075</v>
      </c>
      <c r="K372" s="6">
        <v>0</v>
      </c>
      <c r="L372" s="2">
        <f t="shared" si="19"/>
        <v>615.642125984252</v>
      </c>
      <c r="M372"/>
    </row>
    <row r="373" spans="1:13" ht="12.75">
      <c r="A373" s="5">
        <v>489</v>
      </c>
      <c r="B373" s="4" t="s">
        <v>598</v>
      </c>
      <c r="C373" s="4"/>
      <c r="D373" s="4" t="s">
        <v>599</v>
      </c>
      <c r="E373" s="15">
        <v>28051</v>
      </c>
      <c r="F373" s="20">
        <v>380367</v>
      </c>
      <c r="G373" s="2">
        <v>19</v>
      </c>
      <c r="H373" s="2">
        <v>152400</v>
      </c>
      <c r="I373" s="2">
        <f t="shared" si="17"/>
        <v>0.00012467191601049868</v>
      </c>
      <c r="J373" s="2">
        <f t="shared" si="18"/>
        <v>0.012467191601049869</v>
      </c>
      <c r="K373" s="6">
        <v>0</v>
      </c>
      <c r="L373" s="2">
        <f t="shared" si="19"/>
        <v>47.42108267716535</v>
      </c>
      <c r="M373"/>
    </row>
    <row r="374" spans="1:13" ht="12.75">
      <c r="A374" s="5">
        <v>490</v>
      </c>
      <c r="B374" s="4" t="s">
        <v>600</v>
      </c>
      <c r="C374" s="4"/>
      <c r="D374" s="4" t="s">
        <v>601</v>
      </c>
      <c r="E374" s="15">
        <v>30072</v>
      </c>
      <c r="F374" s="20">
        <v>380367</v>
      </c>
      <c r="G374" s="2">
        <v>4</v>
      </c>
      <c r="H374" s="2">
        <v>5715</v>
      </c>
      <c r="I374" s="2">
        <f t="shared" si="17"/>
        <v>0.0006999125109361329</v>
      </c>
      <c r="J374" s="2">
        <f t="shared" si="18"/>
        <v>0.06999125109361329</v>
      </c>
      <c r="K374" s="6">
        <v>0</v>
      </c>
      <c r="L374" s="2">
        <f t="shared" si="19"/>
        <v>266.2236220472441</v>
      </c>
      <c r="M374"/>
    </row>
    <row r="375" spans="1:13" ht="12.75">
      <c r="A375" s="5">
        <v>491</v>
      </c>
      <c r="B375" s="4" t="s">
        <v>602</v>
      </c>
      <c r="C375" s="4"/>
      <c r="D375" s="4" t="s">
        <v>601</v>
      </c>
      <c r="E375" s="15">
        <v>30463</v>
      </c>
      <c r="F375" s="20">
        <v>380367</v>
      </c>
      <c r="G375" s="2">
        <v>4</v>
      </c>
      <c r="H375" s="2">
        <v>5715</v>
      </c>
      <c r="I375" s="2">
        <f t="shared" si="17"/>
        <v>0.0006999125109361329</v>
      </c>
      <c r="J375" s="2">
        <f t="shared" si="18"/>
        <v>0.06999125109361329</v>
      </c>
      <c r="K375" s="6">
        <v>0</v>
      </c>
      <c r="L375" s="2">
        <f t="shared" si="19"/>
        <v>266.2236220472441</v>
      </c>
      <c r="M375"/>
    </row>
    <row r="376" spans="1:13" ht="12.75">
      <c r="A376" s="5">
        <v>492</v>
      </c>
      <c r="B376" s="4" t="s">
        <v>603</v>
      </c>
      <c r="C376" s="4" t="s">
        <v>311</v>
      </c>
      <c r="D376" s="4" t="s">
        <v>604</v>
      </c>
      <c r="E376" s="15">
        <v>17961</v>
      </c>
      <c r="F376" s="20">
        <v>380367</v>
      </c>
      <c r="G376" s="2">
        <v>16</v>
      </c>
      <c r="H376" s="2">
        <v>1905</v>
      </c>
      <c r="I376" s="2">
        <f t="shared" si="17"/>
        <v>0.008398950131233596</v>
      </c>
      <c r="J376" s="2">
        <f t="shared" si="18"/>
        <v>0.8398950131233596</v>
      </c>
      <c r="K376" s="6">
        <v>0</v>
      </c>
      <c r="L376" s="2">
        <f t="shared" si="19"/>
        <v>3194.683464566929</v>
      </c>
      <c r="M376"/>
    </row>
    <row r="377" spans="1:13" ht="12.75">
      <c r="A377" s="5">
        <v>493</v>
      </c>
      <c r="B377" s="4" t="s">
        <v>605</v>
      </c>
      <c r="C377" s="4"/>
      <c r="D377" s="4" t="s">
        <v>335</v>
      </c>
      <c r="E377" s="15">
        <v>12508</v>
      </c>
      <c r="F377" s="20">
        <v>380367</v>
      </c>
      <c r="G377" s="2">
        <v>1</v>
      </c>
      <c r="H377" s="2">
        <v>11430</v>
      </c>
      <c r="I377" s="2">
        <f t="shared" si="17"/>
        <v>8.748906386701662E-05</v>
      </c>
      <c r="J377" s="2">
        <f t="shared" si="18"/>
        <v>0.008748906386701661</v>
      </c>
      <c r="K377" s="6">
        <v>0</v>
      </c>
      <c r="L377" s="2">
        <f t="shared" si="19"/>
        <v>33.27795275590551</v>
      </c>
      <c r="M377"/>
    </row>
    <row r="378" spans="1:13" ht="12.75">
      <c r="A378" s="5">
        <v>494</v>
      </c>
      <c r="B378" s="4" t="s">
        <v>530</v>
      </c>
      <c r="C378" s="4"/>
      <c r="D378" s="4" t="s">
        <v>533</v>
      </c>
      <c r="E378" s="15">
        <v>10836</v>
      </c>
      <c r="F378" s="20">
        <v>380367</v>
      </c>
      <c r="G378" s="2">
        <v>1</v>
      </c>
      <c r="H378" s="2">
        <v>1270</v>
      </c>
      <c r="I378" s="2">
        <f t="shared" si="17"/>
        <v>0.0007874015748031496</v>
      </c>
      <c r="J378" s="2">
        <f t="shared" si="18"/>
        <v>0.07874015748031496</v>
      </c>
      <c r="K378" s="6">
        <v>0</v>
      </c>
      <c r="L378" s="2">
        <f t="shared" si="19"/>
        <v>299.5015748031496</v>
      </c>
      <c r="M378"/>
    </row>
    <row r="379" spans="1:13" ht="12.75">
      <c r="A379" s="5">
        <v>495</v>
      </c>
      <c r="B379" s="4" t="s">
        <v>78</v>
      </c>
      <c r="C379" s="4" t="s">
        <v>79</v>
      </c>
      <c r="D379" s="4" t="s">
        <v>606</v>
      </c>
      <c r="E379" s="15">
        <v>21287</v>
      </c>
      <c r="F379" s="20">
        <v>380367</v>
      </c>
      <c r="G379" s="2">
        <v>42</v>
      </c>
      <c r="H379" s="2">
        <v>15875</v>
      </c>
      <c r="I379" s="2">
        <f t="shared" si="17"/>
        <v>0.002645669291338583</v>
      </c>
      <c r="J379" s="2">
        <f t="shared" si="18"/>
        <v>0.26456692913385826</v>
      </c>
      <c r="K379" s="6">
        <v>0</v>
      </c>
      <c r="L379" s="2">
        <f t="shared" si="19"/>
        <v>1006.3252913385827</v>
      </c>
      <c r="M379"/>
    </row>
    <row r="380" spans="1:13" ht="12.75">
      <c r="A380" s="5">
        <v>496</v>
      </c>
      <c r="B380" s="4" t="s">
        <v>607</v>
      </c>
      <c r="C380" s="4"/>
      <c r="D380" s="4" t="s">
        <v>608</v>
      </c>
      <c r="E380" s="15">
        <v>16599</v>
      </c>
      <c r="F380" s="20">
        <v>380367</v>
      </c>
      <c r="G380" s="2">
        <v>31</v>
      </c>
      <c r="H380" s="2">
        <v>266700</v>
      </c>
      <c r="I380" s="2">
        <f t="shared" si="17"/>
        <v>0.00011623547056617923</v>
      </c>
      <c r="J380" s="2">
        <f t="shared" si="18"/>
        <v>0.011623547056617924</v>
      </c>
      <c r="K380" s="6">
        <v>0</v>
      </c>
      <c r="L380" s="2">
        <f t="shared" si="19"/>
        <v>44.2121372328459</v>
      </c>
      <c r="M380"/>
    </row>
    <row r="381" spans="1:13" ht="12.75">
      <c r="A381" s="5">
        <v>497</v>
      </c>
      <c r="B381" s="4" t="s">
        <v>609</v>
      </c>
      <c r="C381" s="4"/>
      <c r="D381" s="4" t="s">
        <v>610</v>
      </c>
      <c r="E381" s="15">
        <v>19168</v>
      </c>
      <c r="F381" s="20">
        <v>380367</v>
      </c>
      <c r="G381" s="2">
        <v>31</v>
      </c>
      <c r="H381" s="2">
        <v>266700</v>
      </c>
      <c r="I381" s="2">
        <f t="shared" si="17"/>
        <v>0.00011623547056617923</v>
      </c>
      <c r="J381" s="2">
        <f t="shared" si="18"/>
        <v>0.011623547056617924</v>
      </c>
      <c r="K381" s="6">
        <v>0</v>
      </c>
      <c r="L381" s="2">
        <f t="shared" si="19"/>
        <v>44.2121372328459</v>
      </c>
      <c r="M381"/>
    </row>
    <row r="382" spans="1:13" ht="12.75">
      <c r="A382" s="5">
        <v>498</v>
      </c>
      <c r="B382" s="4" t="s">
        <v>611</v>
      </c>
      <c r="C382" s="4"/>
      <c r="D382" s="4" t="s">
        <v>612</v>
      </c>
      <c r="E382" s="15">
        <v>12976</v>
      </c>
      <c r="F382" s="20">
        <v>380367</v>
      </c>
      <c r="G382" s="2">
        <v>31</v>
      </c>
      <c r="H382" s="2">
        <v>266700</v>
      </c>
      <c r="I382" s="2">
        <f t="shared" si="17"/>
        <v>0.00011623547056617923</v>
      </c>
      <c r="J382" s="2">
        <f t="shared" si="18"/>
        <v>0.011623547056617924</v>
      </c>
      <c r="K382" s="6">
        <v>0</v>
      </c>
      <c r="L382" s="2">
        <f t="shared" si="19"/>
        <v>44.2121372328459</v>
      </c>
      <c r="M382"/>
    </row>
    <row r="383" spans="1:13" ht="12.75">
      <c r="A383" s="5">
        <v>499</v>
      </c>
      <c r="B383" s="4" t="s">
        <v>613</v>
      </c>
      <c r="C383" s="4"/>
      <c r="D383" s="4" t="s">
        <v>614</v>
      </c>
      <c r="E383" s="15">
        <v>14658</v>
      </c>
      <c r="F383" s="20">
        <v>380367</v>
      </c>
      <c r="G383" s="2">
        <v>31</v>
      </c>
      <c r="H383" s="2">
        <v>266700</v>
      </c>
      <c r="I383" s="2">
        <f t="shared" si="17"/>
        <v>0.00011623547056617923</v>
      </c>
      <c r="J383" s="2">
        <f t="shared" si="18"/>
        <v>0.011623547056617924</v>
      </c>
      <c r="K383" s="6">
        <v>0</v>
      </c>
      <c r="L383" s="2">
        <f t="shared" si="19"/>
        <v>44.2121372328459</v>
      </c>
      <c r="M383"/>
    </row>
    <row r="384" spans="1:13" ht="12.75">
      <c r="A384" s="5">
        <v>500</v>
      </c>
      <c r="B384" s="4" t="s">
        <v>615</v>
      </c>
      <c r="C384" s="4" t="s">
        <v>616</v>
      </c>
      <c r="D384" s="4" t="s">
        <v>617</v>
      </c>
      <c r="E384" s="15">
        <v>19986</v>
      </c>
      <c r="F384" s="20">
        <v>380367</v>
      </c>
      <c r="G384" s="2">
        <v>31</v>
      </c>
      <c r="H384" s="2">
        <v>266700</v>
      </c>
      <c r="I384" s="2">
        <f t="shared" si="17"/>
        <v>0.00011623547056617923</v>
      </c>
      <c r="J384" s="2">
        <f t="shared" si="18"/>
        <v>0.011623547056617924</v>
      </c>
      <c r="K384" s="6">
        <v>0</v>
      </c>
      <c r="L384" s="2">
        <f t="shared" si="19"/>
        <v>44.2121372328459</v>
      </c>
      <c r="M384"/>
    </row>
    <row r="385" spans="1:13" ht="12.75">
      <c r="A385" s="5">
        <v>501</v>
      </c>
      <c r="B385" s="4" t="s">
        <v>618</v>
      </c>
      <c r="C385" s="4" t="s">
        <v>616</v>
      </c>
      <c r="D385" s="4" t="s">
        <v>619</v>
      </c>
      <c r="E385" s="15">
        <v>17195</v>
      </c>
      <c r="F385" s="20">
        <v>380367</v>
      </c>
      <c r="G385" s="2">
        <v>31</v>
      </c>
      <c r="H385" s="2">
        <v>266700</v>
      </c>
      <c r="I385" s="2">
        <f t="shared" si="17"/>
        <v>0.00011623547056617923</v>
      </c>
      <c r="J385" s="2">
        <f t="shared" si="18"/>
        <v>0.011623547056617924</v>
      </c>
      <c r="K385" s="6">
        <v>0</v>
      </c>
      <c r="L385" s="2">
        <f t="shared" si="19"/>
        <v>44.2121372328459</v>
      </c>
      <c r="M385"/>
    </row>
    <row r="386" spans="1:13" ht="12.75">
      <c r="A386" s="5">
        <v>502</v>
      </c>
      <c r="B386" s="4" t="s">
        <v>620</v>
      </c>
      <c r="C386" s="4"/>
      <c r="D386" s="4" t="s">
        <v>621</v>
      </c>
      <c r="E386" s="15">
        <v>25418</v>
      </c>
      <c r="F386" s="20">
        <v>380367</v>
      </c>
      <c r="G386" s="2">
        <v>31</v>
      </c>
      <c r="H386" s="2">
        <v>533400</v>
      </c>
      <c r="I386" s="2">
        <f t="shared" si="17"/>
        <v>5.8117735283089616E-05</v>
      </c>
      <c r="J386" s="2">
        <f t="shared" si="18"/>
        <v>0.005811773528308962</v>
      </c>
      <c r="K386" s="6">
        <v>0</v>
      </c>
      <c r="L386" s="2">
        <f t="shared" si="19"/>
        <v>22.10606861642295</v>
      </c>
      <c r="M386"/>
    </row>
    <row r="387" spans="1:13" ht="12.75">
      <c r="A387" s="5">
        <v>503</v>
      </c>
      <c r="B387" s="4" t="s">
        <v>622</v>
      </c>
      <c r="C387" s="4"/>
      <c r="D387" s="4" t="s">
        <v>621</v>
      </c>
      <c r="E387" s="15">
        <v>22094</v>
      </c>
      <c r="F387" s="20">
        <v>380367</v>
      </c>
      <c r="G387" s="2">
        <v>31</v>
      </c>
      <c r="H387" s="2">
        <v>533400</v>
      </c>
      <c r="I387" s="2">
        <f t="shared" si="17"/>
        <v>5.8117735283089616E-05</v>
      </c>
      <c r="J387" s="2">
        <f t="shared" si="18"/>
        <v>0.005811773528308962</v>
      </c>
      <c r="K387" s="6">
        <v>0</v>
      </c>
      <c r="L387" s="2">
        <f t="shared" si="19"/>
        <v>22.10606861642295</v>
      </c>
      <c r="M387"/>
    </row>
    <row r="388" spans="1:13" ht="12.75">
      <c r="A388" s="5">
        <v>504</v>
      </c>
      <c r="B388" s="4" t="s">
        <v>623</v>
      </c>
      <c r="C388" s="4"/>
      <c r="D388" s="4" t="s">
        <v>624</v>
      </c>
      <c r="E388" s="15">
        <v>17643</v>
      </c>
      <c r="F388" s="20">
        <v>380367</v>
      </c>
      <c r="G388" s="2">
        <v>179</v>
      </c>
      <c r="H388" s="2">
        <v>457200</v>
      </c>
      <c r="I388" s="2">
        <f aca="true" t="shared" si="20" ref="I388:I451">SUM(G388/H388)</f>
        <v>0.0003915135608048994</v>
      </c>
      <c r="J388" s="2">
        <f aca="true" t="shared" si="21" ref="J388:J451">SUM(I388*100)</f>
        <v>0.03915135608048994</v>
      </c>
      <c r="K388" s="6">
        <v>0</v>
      </c>
      <c r="L388" s="2">
        <f aca="true" t="shared" si="22" ref="L388:L451">SUM(F388*I388)</f>
        <v>148.91883858267715</v>
      </c>
      <c r="M388"/>
    </row>
    <row r="389" spans="1:13" ht="12.75">
      <c r="A389" s="5">
        <v>505</v>
      </c>
      <c r="B389" s="4" t="s">
        <v>316</v>
      </c>
      <c r="C389" s="4" t="s">
        <v>317</v>
      </c>
      <c r="D389" s="4" t="s">
        <v>318</v>
      </c>
      <c r="E389" s="15">
        <v>11570</v>
      </c>
      <c r="F389" s="20">
        <v>380367</v>
      </c>
      <c r="G389" s="2">
        <v>1</v>
      </c>
      <c r="H389" s="2">
        <v>8890</v>
      </c>
      <c r="I389" s="2">
        <f t="shared" si="20"/>
        <v>0.0001124859392575928</v>
      </c>
      <c r="J389" s="2">
        <f t="shared" si="21"/>
        <v>0.01124859392575928</v>
      </c>
      <c r="K389" s="6">
        <v>0</v>
      </c>
      <c r="L389" s="2">
        <f t="shared" si="22"/>
        <v>42.7859392575928</v>
      </c>
      <c r="M389"/>
    </row>
    <row r="390" spans="1:13" ht="12.75">
      <c r="A390" s="5">
        <v>506</v>
      </c>
      <c r="B390" s="4" t="s">
        <v>625</v>
      </c>
      <c r="C390" s="4" t="s">
        <v>120</v>
      </c>
      <c r="D390" s="4" t="s">
        <v>626</v>
      </c>
      <c r="E390" s="15">
        <v>17361</v>
      </c>
      <c r="F390" s="20">
        <v>380367</v>
      </c>
      <c r="G390" s="2">
        <v>1</v>
      </c>
      <c r="H390" s="2">
        <v>1270</v>
      </c>
      <c r="I390" s="2">
        <f t="shared" si="20"/>
        <v>0.0007874015748031496</v>
      </c>
      <c r="J390" s="2">
        <f t="shared" si="21"/>
        <v>0.07874015748031496</v>
      </c>
      <c r="K390" s="6">
        <v>0</v>
      </c>
      <c r="L390" s="2">
        <f t="shared" si="22"/>
        <v>299.5015748031496</v>
      </c>
      <c r="M390"/>
    </row>
    <row r="391" spans="1:13" ht="12.75">
      <c r="A391" s="5">
        <v>507</v>
      </c>
      <c r="B391" s="4" t="s">
        <v>627</v>
      </c>
      <c r="C391" s="4"/>
      <c r="D391" s="4" t="s">
        <v>628</v>
      </c>
      <c r="E391" s="15">
        <v>26197</v>
      </c>
      <c r="F391" s="20">
        <v>380367</v>
      </c>
      <c r="G391" s="2">
        <v>27</v>
      </c>
      <c r="H391" s="2">
        <v>6350</v>
      </c>
      <c r="I391" s="2">
        <f t="shared" si="20"/>
        <v>0.004251968503937008</v>
      </c>
      <c r="J391" s="2">
        <f t="shared" si="21"/>
        <v>0.42519685039370075</v>
      </c>
      <c r="K391" s="6">
        <v>0</v>
      </c>
      <c r="L391" s="2">
        <f t="shared" si="22"/>
        <v>1617.3085039370078</v>
      </c>
      <c r="M391"/>
    </row>
    <row r="392" spans="1:13" ht="12.75">
      <c r="A392" s="5">
        <v>508</v>
      </c>
      <c r="B392" s="4" t="s">
        <v>629</v>
      </c>
      <c r="C392" s="29" t="s">
        <v>630</v>
      </c>
      <c r="D392" s="29" t="s">
        <v>631</v>
      </c>
      <c r="E392" s="33">
        <v>20579</v>
      </c>
      <c r="F392" s="30">
        <v>380367</v>
      </c>
      <c r="G392" s="31">
        <v>81</v>
      </c>
      <c r="H392" s="31">
        <v>6350</v>
      </c>
      <c r="I392" s="31">
        <f t="shared" si="20"/>
        <v>0.012755905511811024</v>
      </c>
      <c r="J392" s="31">
        <f t="shared" si="21"/>
        <v>1.2755905511811023</v>
      </c>
      <c r="K392" s="30">
        <v>0</v>
      </c>
      <c r="L392" s="31">
        <f t="shared" si="22"/>
        <v>4851.925511811024</v>
      </c>
      <c r="M392"/>
    </row>
    <row r="393" spans="1:13" ht="12.75">
      <c r="A393" s="5">
        <v>509</v>
      </c>
      <c r="B393" s="4" t="s">
        <v>632</v>
      </c>
      <c r="C393" s="29"/>
      <c r="D393" s="29" t="s">
        <v>633</v>
      </c>
      <c r="E393" s="33">
        <v>12199</v>
      </c>
      <c r="F393" s="30">
        <v>380367</v>
      </c>
      <c r="G393" s="31">
        <v>1</v>
      </c>
      <c r="H393" s="31">
        <v>8890</v>
      </c>
      <c r="I393" s="31">
        <f t="shared" si="20"/>
        <v>0.0001124859392575928</v>
      </c>
      <c r="J393" s="31">
        <f t="shared" si="21"/>
        <v>0.01124859392575928</v>
      </c>
      <c r="K393" s="30">
        <v>0</v>
      </c>
      <c r="L393" s="31">
        <f t="shared" si="22"/>
        <v>42.7859392575928</v>
      </c>
      <c r="M393"/>
    </row>
    <row r="394" spans="1:13" ht="12.75">
      <c r="A394" s="5">
        <v>510</v>
      </c>
      <c r="B394" s="4" t="s">
        <v>93</v>
      </c>
      <c r="C394" s="29"/>
      <c r="D394" s="29" t="s">
        <v>634</v>
      </c>
      <c r="E394" s="33">
        <v>7640</v>
      </c>
      <c r="F394" s="30">
        <v>380367</v>
      </c>
      <c r="G394" s="31">
        <v>2</v>
      </c>
      <c r="H394" s="31">
        <v>3175</v>
      </c>
      <c r="I394" s="31">
        <f t="shared" si="20"/>
        <v>0.0006299212598425197</v>
      </c>
      <c r="J394" s="31">
        <f t="shared" si="21"/>
        <v>0.06299212598425197</v>
      </c>
      <c r="K394" s="30">
        <v>0</v>
      </c>
      <c r="L394" s="31">
        <f t="shared" si="22"/>
        <v>239.60125984251968</v>
      </c>
      <c r="M394"/>
    </row>
    <row r="395" spans="1:13" ht="12.75">
      <c r="A395" s="5">
        <v>511</v>
      </c>
      <c r="B395" s="4" t="s">
        <v>635</v>
      </c>
      <c r="C395" s="29"/>
      <c r="D395" s="29" t="s">
        <v>636</v>
      </c>
      <c r="E395" s="33">
        <v>17949</v>
      </c>
      <c r="F395" s="30">
        <v>380367</v>
      </c>
      <c r="G395" s="31">
        <v>1</v>
      </c>
      <c r="H395" s="31">
        <v>5080</v>
      </c>
      <c r="I395" s="31">
        <f t="shared" si="20"/>
        <v>0.0001968503937007874</v>
      </c>
      <c r="J395" s="31">
        <f t="shared" si="21"/>
        <v>0.01968503937007874</v>
      </c>
      <c r="K395" s="30">
        <v>0</v>
      </c>
      <c r="L395" s="31">
        <f t="shared" si="22"/>
        <v>74.8753937007874</v>
      </c>
      <c r="M395"/>
    </row>
    <row r="396" spans="1:13" ht="12.75">
      <c r="A396" s="5">
        <v>512</v>
      </c>
      <c r="B396" s="4" t="s">
        <v>637</v>
      </c>
      <c r="C396" s="29"/>
      <c r="D396" s="29" t="s">
        <v>638</v>
      </c>
      <c r="E396" s="33">
        <v>24149</v>
      </c>
      <c r="F396" s="30">
        <v>380367</v>
      </c>
      <c r="G396" s="31">
        <v>53</v>
      </c>
      <c r="H396" s="31">
        <v>60960</v>
      </c>
      <c r="I396" s="31">
        <f t="shared" si="20"/>
        <v>0.0008694225721784777</v>
      </c>
      <c r="J396" s="31">
        <f t="shared" si="21"/>
        <v>0.08694225721784776</v>
      </c>
      <c r="K396" s="30">
        <v>0</v>
      </c>
      <c r="L396" s="31">
        <f t="shared" si="22"/>
        <v>330.69965551181105</v>
      </c>
      <c r="M396"/>
    </row>
    <row r="397" spans="1:13" ht="12.75">
      <c r="A397" s="5">
        <v>513</v>
      </c>
      <c r="B397" s="4" t="s">
        <v>639</v>
      </c>
      <c r="C397" s="29"/>
      <c r="D397" s="29" t="s">
        <v>640</v>
      </c>
      <c r="E397" s="33">
        <v>23643</v>
      </c>
      <c r="F397" s="30">
        <v>380367</v>
      </c>
      <c r="G397" s="31">
        <v>53</v>
      </c>
      <c r="H397" s="31">
        <v>60960</v>
      </c>
      <c r="I397" s="31">
        <f t="shared" si="20"/>
        <v>0.0008694225721784777</v>
      </c>
      <c r="J397" s="31">
        <f t="shared" si="21"/>
        <v>0.08694225721784776</v>
      </c>
      <c r="K397" s="30">
        <v>0</v>
      </c>
      <c r="L397" s="31">
        <f t="shared" si="22"/>
        <v>330.69965551181105</v>
      </c>
      <c r="M397"/>
    </row>
    <row r="398" spans="1:13" ht="12.75">
      <c r="A398" s="5">
        <v>514</v>
      </c>
      <c r="B398" s="4" t="s">
        <v>377</v>
      </c>
      <c r="C398" s="29" t="s">
        <v>74</v>
      </c>
      <c r="D398" s="29" t="s">
        <v>378</v>
      </c>
      <c r="E398" s="33">
        <v>16527</v>
      </c>
      <c r="F398" s="30">
        <v>380367</v>
      </c>
      <c r="G398" s="31">
        <v>1</v>
      </c>
      <c r="H398" s="31">
        <v>3810</v>
      </c>
      <c r="I398" s="31">
        <f t="shared" si="20"/>
        <v>0.00026246719160104987</v>
      </c>
      <c r="J398" s="31">
        <f t="shared" si="21"/>
        <v>0.026246719160104987</v>
      </c>
      <c r="K398" s="30">
        <v>0</v>
      </c>
      <c r="L398" s="31">
        <f t="shared" si="22"/>
        <v>99.83385826771654</v>
      </c>
      <c r="M398"/>
    </row>
    <row r="399" spans="1:13" ht="12.75">
      <c r="A399" s="5">
        <v>515</v>
      </c>
      <c r="B399" s="4" t="s">
        <v>641</v>
      </c>
      <c r="C399" s="29"/>
      <c r="D399" s="29" t="s">
        <v>642</v>
      </c>
      <c r="E399" s="33">
        <v>16467</v>
      </c>
      <c r="F399" s="30">
        <v>380367</v>
      </c>
      <c r="G399" s="31">
        <v>22361987</v>
      </c>
      <c r="H399" s="31">
        <v>1920240000</v>
      </c>
      <c r="I399" s="31">
        <f t="shared" si="20"/>
        <v>0.011645412552597592</v>
      </c>
      <c r="J399" s="31">
        <f t="shared" si="21"/>
        <v>1.1645412552597592</v>
      </c>
      <c r="K399" s="30">
        <v>0</v>
      </c>
      <c r="L399" s="31">
        <f t="shared" si="22"/>
        <v>4429.530636393888</v>
      </c>
      <c r="M399"/>
    </row>
    <row r="400" spans="1:13" ht="12.75">
      <c r="A400" s="5">
        <v>516</v>
      </c>
      <c r="B400" s="4" t="s">
        <v>643</v>
      </c>
      <c r="C400" s="29"/>
      <c r="D400" s="29" t="s">
        <v>644</v>
      </c>
      <c r="E400" s="33">
        <v>29484</v>
      </c>
      <c r="F400" s="30">
        <v>380367</v>
      </c>
      <c r="G400" s="31">
        <v>71</v>
      </c>
      <c r="H400" s="31">
        <v>114300</v>
      </c>
      <c r="I400" s="31">
        <f t="shared" si="20"/>
        <v>0.000621172353455818</v>
      </c>
      <c r="J400" s="31">
        <f t="shared" si="21"/>
        <v>0.0621172353455818</v>
      </c>
      <c r="K400" s="30">
        <v>0</v>
      </c>
      <c r="L400" s="31">
        <f t="shared" si="22"/>
        <v>236.27346456692914</v>
      </c>
      <c r="M400"/>
    </row>
    <row r="401" spans="1:13" ht="12.75">
      <c r="A401" s="5">
        <v>517</v>
      </c>
      <c r="B401" s="4" t="s">
        <v>645</v>
      </c>
      <c r="C401" s="29"/>
      <c r="D401" s="29" t="s">
        <v>646</v>
      </c>
      <c r="E401" s="33">
        <v>21304</v>
      </c>
      <c r="F401" s="30">
        <v>380367</v>
      </c>
      <c r="G401" s="31">
        <v>2</v>
      </c>
      <c r="H401" s="31">
        <v>51435</v>
      </c>
      <c r="I401" s="31">
        <f t="shared" si="20"/>
        <v>3.888402838534072E-05</v>
      </c>
      <c r="J401" s="31">
        <f t="shared" si="21"/>
        <v>0.0038884028385340716</v>
      </c>
      <c r="K401" s="30">
        <v>0</v>
      </c>
      <c r="L401" s="31">
        <f t="shared" si="22"/>
        <v>14.790201224846893</v>
      </c>
      <c r="M401"/>
    </row>
    <row r="402" spans="1:13" ht="12.75">
      <c r="A402" s="5">
        <v>518</v>
      </c>
      <c r="B402" s="4" t="s">
        <v>647</v>
      </c>
      <c r="C402" s="29"/>
      <c r="D402" s="29" t="s">
        <v>648</v>
      </c>
      <c r="E402" s="33">
        <v>28555</v>
      </c>
      <c r="F402" s="30">
        <v>380367</v>
      </c>
      <c r="G402" s="31">
        <v>1</v>
      </c>
      <c r="H402" s="31">
        <v>1270</v>
      </c>
      <c r="I402" s="31">
        <f t="shared" si="20"/>
        <v>0.0007874015748031496</v>
      </c>
      <c r="J402" s="31">
        <f t="shared" si="21"/>
        <v>0.07874015748031496</v>
      </c>
      <c r="K402" s="30">
        <v>0</v>
      </c>
      <c r="L402" s="31">
        <f t="shared" si="22"/>
        <v>299.5015748031496</v>
      </c>
      <c r="M402"/>
    </row>
    <row r="403" spans="1:13" ht="12.75">
      <c r="A403" s="5">
        <v>519</v>
      </c>
      <c r="B403" s="4" t="s">
        <v>254</v>
      </c>
      <c r="C403" s="29"/>
      <c r="D403" s="29" t="s">
        <v>649</v>
      </c>
      <c r="E403" s="33">
        <v>18487</v>
      </c>
      <c r="F403" s="30">
        <v>380367</v>
      </c>
      <c r="G403" s="31">
        <v>42</v>
      </c>
      <c r="H403" s="31">
        <v>15875</v>
      </c>
      <c r="I403" s="31">
        <f t="shared" si="20"/>
        <v>0.002645669291338583</v>
      </c>
      <c r="J403" s="31">
        <f t="shared" si="21"/>
        <v>0.26456692913385826</v>
      </c>
      <c r="K403" s="30">
        <v>0</v>
      </c>
      <c r="L403" s="31">
        <f t="shared" si="22"/>
        <v>1006.3252913385827</v>
      </c>
      <c r="M403"/>
    </row>
    <row r="404" spans="1:13" ht="12.75">
      <c r="A404" s="5">
        <v>520</v>
      </c>
      <c r="B404" s="4" t="s">
        <v>650</v>
      </c>
      <c r="C404" s="29"/>
      <c r="D404" s="29" t="s">
        <v>651</v>
      </c>
      <c r="E404" s="33">
        <v>30236</v>
      </c>
      <c r="F404" s="30">
        <v>380367</v>
      </c>
      <c r="G404" s="31">
        <v>3</v>
      </c>
      <c r="H404" s="31">
        <v>25400</v>
      </c>
      <c r="I404" s="31">
        <f t="shared" si="20"/>
        <v>0.00011811023622047244</v>
      </c>
      <c r="J404" s="31">
        <f t="shared" si="21"/>
        <v>0.011811023622047244</v>
      </c>
      <c r="K404" s="30">
        <v>0</v>
      </c>
      <c r="L404" s="31">
        <f t="shared" si="22"/>
        <v>44.92523622047244</v>
      </c>
      <c r="M404"/>
    </row>
    <row r="405" spans="1:13" ht="12.75">
      <c r="A405" s="5">
        <v>521</v>
      </c>
      <c r="B405" s="4" t="s">
        <v>652</v>
      </c>
      <c r="C405" s="29"/>
      <c r="D405" s="29" t="s">
        <v>653</v>
      </c>
      <c r="E405" s="33">
        <v>19518</v>
      </c>
      <c r="F405" s="30">
        <v>380367</v>
      </c>
      <c r="G405" s="31">
        <v>2</v>
      </c>
      <c r="H405" s="31">
        <v>5715</v>
      </c>
      <c r="I405" s="31">
        <f t="shared" si="20"/>
        <v>0.00034995625546806647</v>
      </c>
      <c r="J405" s="31">
        <f t="shared" si="21"/>
        <v>0.034995625546806644</v>
      </c>
      <c r="K405" s="30">
        <v>0</v>
      </c>
      <c r="L405" s="31">
        <f t="shared" si="22"/>
        <v>133.11181102362204</v>
      </c>
      <c r="M405"/>
    </row>
    <row r="406" spans="1:13" ht="12.75">
      <c r="A406" s="5">
        <v>522</v>
      </c>
      <c r="B406" s="4" t="s">
        <v>654</v>
      </c>
      <c r="C406" s="29" t="s">
        <v>655</v>
      </c>
      <c r="D406" s="29" t="s">
        <v>656</v>
      </c>
      <c r="E406" s="33">
        <v>21598</v>
      </c>
      <c r="F406" s="30">
        <v>380367</v>
      </c>
      <c r="G406" s="31">
        <v>2</v>
      </c>
      <c r="H406" s="31">
        <v>5715</v>
      </c>
      <c r="I406" s="31">
        <f t="shared" si="20"/>
        <v>0.00034995625546806647</v>
      </c>
      <c r="J406" s="31">
        <f t="shared" si="21"/>
        <v>0.034995625546806644</v>
      </c>
      <c r="K406" s="30">
        <v>0</v>
      </c>
      <c r="L406" s="31">
        <f t="shared" si="22"/>
        <v>133.11181102362204</v>
      </c>
      <c r="M406"/>
    </row>
    <row r="407" spans="1:13" ht="12.75">
      <c r="A407" s="5">
        <v>523</v>
      </c>
      <c r="B407" s="4" t="s">
        <v>657</v>
      </c>
      <c r="C407" s="29" t="s">
        <v>655</v>
      </c>
      <c r="D407" s="29" t="s">
        <v>441</v>
      </c>
      <c r="E407" s="33">
        <v>19094</v>
      </c>
      <c r="F407" s="30">
        <v>380367</v>
      </c>
      <c r="G407" s="31">
        <v>2</v>
      </c>
      <c r="H407" s="31">
        <v>5715</v>
      </c>
      <c r="I407" s="31">
        <f t="shared" si="20"/>
        <v>0.00034995625546806647</v>
      </c>
      <c r="J407" s="31">
        <f t="shared" si="21"/>
        <v>0.034995625546806644</v>
      </c>
      <c r="K407" s="30">
        <v>0</v>
      </c>
      <c r="L407" s="31">
        <f t="shared" si="22"/>
        <v>133.11181102362204</v>
      </c>
      <c r="M407"/>
    </row>
    <row r="408" spans="1:13" ht="12.75">
      <c r="A408" s="28">
        <v>524</v>
      </c>
      <c r="B408" s="29" t="s">
        <v>104</v>
      </c>
      <c r="C408" s="29" t="s">
        <v>658</v>
      </c>
      <c r="D408" s="29" t="s">
        <v>659</v>
      </c>
      <c r="E408" s="33">
        <v>21071</v>
      </c>
      <c r="F408" s="30">
        <v>380367</v>
      </c>
      <c r="G408" s="31">
        <v>2</v>
      </c>
      <c r="H408" s="31">
        <v>5715</v>
      </c>
      <c r="I408" s="31">
        <f t="shared" si="20"/>
        <v>0.00034995625546806647</v>
      </c>
      <c r="J408" s="31">
        <f t="shared" si="21"/>
        <v>0.034995625546806644</v>
      </c>
      <c r="K408" s="30">
        <v>0</v>
      </c>
      <c r="L408" s="31">
        <f t="shared" si="22"/>
        <v>133.11181102362204</v>
      </c>
      <c r="M408"/>
    </row>
    <row r="409" spans="1:13" ht="12.75">
      <c r="A409" s="5">
        <v>525</v>
      </c>
      <c r="B409" s="4" t="s">
        <v>660</v>
      </c>
      <c r="C409" s="29"/>
      <c r="D409" s="29" t="s">
        <v>661</v>
      </c>
      <c r="E409" s="33">
        <v>30806</v>
      </c>
      <c r="F409" s="30">
        <v>380367</v>
      </c>
      <c r="G409" s="31">
        <v>11</v>
      </c>
      <c r="H409" s="31">
        <v>3810</v>
      </c>
      <c r="I409" s="31">
        <f t="shared" si="20"/>
        <v>0.0028871391076115485</v>
      </c>
      <c r="J409" s="31">
        <f>SUM(I409*100)</f>
        <v>0.2887139107611548</v>
      </c>
      <c r="K409" s="30">
        <v>0</v>
      </c>
      <c r="L409" s="31">
        <f t="shared" si="22"/>
        <v>1098.1724409448818</v>
      </c>
      <c r="M409"/>
    </row>
    <row r="410" spans="1:13" ht="12.75">
      <c r="A410" s="5">
        <v>526</v>
      </c>
      <c r="B410" s="4" t="s">
        <v>357</v>
      </c>
      <c r="C410" s="29"/>
      <c r="D410" s="29" t="s">
        <v>358</v>
      </c>
      <c r="E410" s="33">
        <v>14988</v>
      </c>
      <c r="F410" s="30">
        <v>380367</v>
      </c>
      <c r="G410" s="31">
        <v>1</v>
      </c>
      <c r="H410" s="31">
        <v>2540</v>
      </c>
      <c r="I410" s="31">
        <f t="shared" si="20"/>
        <v>0.0003937007874015748</v>
      </c>
      <c r="J410" s="31">
        <f t="shared" si="21"/>
        <v>0.03937007874015748</v>
      </c>
      <c r="K410" s="30">
        <v>0</v>
      </c>
      <c r="L410" s="31">
        <f t="shared" si="22"/>
        <v>149.7507874015748</v>
      </c>
      <c r="M410"/>
    </row>
    <row r="411" spans="1:13" ht="12.75">
      <c r="A411" s="5">
        <v>527</v>
      </c>
      <c r="B411" s="4" t="s">
        <v>662</v>
      </c>
      <c r="C411" s="4" t="s">
        <v>663</v>
      </c>
      <c r="D411" s="4" t="s">
        <v>664</v>
      </c>
      <c r="E411" s="15">
        <v>15427</v>
      </c>
      <c r="F411" s="20">
        <v>380367</v>
      </c>
      <c r="G411" s="2">
        <v>11</v>
      </c>
      <c r="H411" s="2">
        <v>7620</v>
      </c>
      <c r="I411" s="2">
        <f t="shared" si="20"/>
        <v>0.0014435695538057743</v>
      </c>
      <c r="J411" s="2">
        <f t="shared" si="21"/>
        <v>0.1443569553805774</v>
      </c>
      <c r="K411" s="6">
        <v>0</v>
      </c>
      <c r="L411" s="2">
        <f t="shared" si="22"/>
        <v>549.0862204724409</v>
      </c>
      <c r="M411"/>
    </row>
    <row r="412" spans="1:13" ht="12.75">
      <c r="A412" s="5">
        <v>528</v>
      </c>
      <c r="B412" s="4" t="s">
        <v>665</v>
      </c>
      <c r="C412" s="4" t="s">
        <v>408</v>
      </c>
      <c r="D412" s="4" t="s">
        <v>666</v>
      </c>
      <c r="E412" s="15">
        <v>16536</v>
      </c>
      <c r="F412" s="20">
        <v>380367</v>
      </c>
      <c r="G412" s="2">
        <v>1</v>
      </c>
      <c r="H412" s="2">
        <v>5080</v>
      </c>
      <c r="I412" s="2">
        <f t="shared" si="20"/>
        <v>0.0001968503937007874</v>
      </c>
      <c r="J412" s="2">
        <f t="shared" si="21"/>
        <v>0.01968503937007874</v>
      </c>
      <c r="K412" s="6">
        <v>0</v>
      </c>
      <c r="L412" s="2">
        <f t="shared" si="22"/>
        <v>74.8753937007874</v>
      </c>
      <c r="M412"/>
    </row>
    <row r="413" spans="1:13" ht="12.75">
      <c r="A413" s="5">
        <v>529</v>
      </c>
      <c r="B413" s="4" t="s">
        <v>403</v>
      </c>
      <c r="C413" s="4"/>
      <c r="D413" s="4" t="s">
        <v>404</v>
      </c>
      <c r="E413" s="15">
        <v>18700</v>
      </c>
      <c r="F413" s="20">
        <v>380367</v>
      </c>
      <c r="G413" s="2">
        <v>4</v>
      </c>
      <c r="H413" s="2">
        <v>5715</v>
      </c>
      <c r="I413" s="2">
        <f t="shared" si="20"/>
        <v>0.0006999125109361329</v>
      </c>
      <c r="J413" s="2">
        <f t="shared" si="21"/>
        <v>0.06999125109361329</v>
      </c>
      <c r="K413" s="6">
        <v>0</v>
      </c>
      <c r="L413" s="2">
        <f t="shared" si="22"/>
        <v>266.2236220472441</v>
      </c>
      <c r="M413"/>
    </row>
    <row r="414" spans="1:13" ht="12.75">
      <c r="A414" s="5">
        <v>530</v>
      </c>
      <c r="B414" s="4" t="s">
        <v>381</v>
      </c>
      <c r="C414" s="4"/>
      <c r="D414" s="4" t="s">
        <v>384</v>
      </c>
      <c r="E414" s="15">
        <v>17355</v>
      </c>
      <c r="F414" s="20">
        <v>380367</v>
      </c>
      <c r="G414" s="2">
        <v>4</v>
      </c>
      <c r="H414" s="2">
        <v>5715</v>
      </c>
      <c r="I414" s="2">
        <f t="shared" si="20"/>
        <v>0.0006999125109361329</v>
      </c>
      <c r="J414" s="2">
        <f t="shared" si="21"/>
        <v>0.06999125109361329</v>
      </c>
      <c r="K414" s="6">
        <v>0</v>
      </c>
      <c r="L414" s="2">
        <f t="shared" si="22"/>
        <v>266.2236220472441</v>
      </c>
      <c r="M414"/>
    </row>
    <row r="415" spans="1:13" ht="12.75">
      <c r="A415" s="5">
        <v>531</v>
      </c>
      <c r="B415" s="4" t="s">
        <v>412</v>
      </c>
      <c r="C415" s="4"/>
      <c r="D415" s="4" t="s">
        <v>404</v>
      </c>
      <c r="E415" s="15">
        <v>19459</v>
      </c>
      <c r="F415" s="20">
        <v>380367</v>
      </c>
      <c r="G415" s="2">
        <v>4</v>
      </c>
      <c r="H415" s="2">
        <v>5715</v>
      </c>
      <c r="I415" s="2">
        <f t="shared" si="20"/>
        <v>0.0006999125109361329</v>
      </c>
      <c r="J415" s="2">
        <f t="shared" si="21"/>
        <v>0.06999125109361329</v>
      </c>
      <c r="K415" s="6">
        <v>0</v>
      </c>
      <c r="L415" s="2">
        <f t="shared" si="22"/>
        <v>266.2236220472441</v>
      </c>
      <c r="M415"/>
    </row>
    <row r="416" spans="1:13" ht="12.75">
      <c r="A416" s="5">
        <v>532</v>
      </c>
      <c r="B416" s="4" t="s">
        <v>667</v>
      </c>
      <c r="C416" s="4" t="s">
        <v>534</v>
      </c>
      <c r="D416" s="4" t="s">
        <v>668</v>
      </c>
      <c r="E416" s="15">
        <v>23521</v>
      </c>
      <c r="F416" s="20">
        <v>380367</v>
      </c>
      <c r="G416" s="2">
        <v>2900152898</v>
      </c>
      <c r="H416" s="2">
        <v>142794376313</v>
      </c>
      <c r="I416" s="2">
        <f t="shared" si="20"/>
        <v>0.020309993802857976</v>
      </c>
      <c r="J416" s="2">
        <f t="shared" si="21"/>
        <v>2.0309993802857975</v>
      </c>
      <c r="K416" s="6">
        <v>0</v>
      </c>
      <c r="L416" s="2">
        <f t="shared" si="22"/>
        <v>7725.25141281168</v>
      </c>
      <c r="M416"/>
    </row>
    <row r="417" spans="1:13" ht="12.75">
      <c r="A417" s="5">
        <v>533</v>
      </c>
      <c r="B417" s="4" t="s">
        <v>669</v>
      </c>
      <c r="C417" s="4"/>
      <c r="D417" s="4" t="s">
        <v>670</v>
      </c>
      <c r="E417" s="15">
        <v>32155</v>
      </c>
      <c r="F417" s="20">
        <v>380367</v>
      </c>
      <c r="G417" s="2">
        <v>2</v>
      </c>
      <c r="H417" s="2">
        <v>111125</v>
      </c>
      <c r="I417" s="2">
        <f t="shared" si="20"/>
        <v>1.799775028121485E-05</v>
      </c>
      <c r="J417" s="2">
        <f t="shared" si="21"/>
        <v>0.001799775028121485</v>
      </c>
      <c r="K417" s="6">
        <v>0</v>
      </c>
      <c r="L417" s="2">
        <f t="shared" si="22"/>
        <v>6.8457502812148485</v>
      </c>
      <c r="M417"/>
    </row>
    <row r="418" spans="1:13" ht="12.75">
      <c r="A418" s="5">
        <v>534</v>
      </c>
      <c r="B418" s="4" t="s">
        <v>671</v>
      </c>
      <c r="C418" s="4" t="s">
        <v>13</v>
      </c>
      <c r="D418" s="4" t="s">
        <v>672</v>
      </c>
      <c r="E418" s="15">
        <v>13093</v>
      </c>
      <c r="F418" s="20">
        <v>380367</v>
      </c>
      <c r="G418" s="2">
        <v>4</v>
      </c>
      <c r="H418" s="2">
        <v>3175</v>
      </c>
      <c r="I418" s="2">
        <f t="shared" si="20"/>
        <v>0.0012598425196850393</v>
      </c>
      <c r="J418" s="2">
        <f t="shared" si="21"/>
        <v>0.12598425196850394</v>
      </c>
      <c r="K418" s="6">
        <v>0</v>
      </c>
      <c r="L418" s="2">
        <f t="shared" si="22"/>
        <v>479.20251968503936</v>
      </c>
      <c r="M418"/>
    </row>
    <row r="419" spans="1:13" ht="12.75">
      <c r="A419" s="5">
        <v>535</v>
      </c>
      <c r="B419" s="4" t="s">
        <v>673</v>
      </c>
      <c r="C419" s="4" t="s">
        <v>42</v>
      </c>
      <c r="D419" s="4" t="s">
        <v>674</v>
      </c>
      <c r="E419" s="15">
        <v>20720</v>
      </c>
      <c r="F419" s="20">
        <v>380367</v>
      </c>
      <c r="G419" s="2">
        <v>1499</v>
      </c>
      <c r="H419" s="2">
        <v>457200</v>
      </c>
      <c r="I419" s="2">
        <f t="shared" si="20"/>
        <v>0.003278652668416448</v>
      </c>
      <c r="J419" s="2">
        <f t="shared" si="21"/>
        <v>0.3278652668416448</v>
      </c>
      <c r="K419" s="6">
        <v>0</v>
      </c>
      <c r="L419" s="2">
        <f t="shared" si="22"/>
        <v>1247.091279527559</v>
      </c>
      <c r="M419"/>
    </row>
    <row r="420" spans="1:13" ht="12.75">
      <c r="A420" s="5">
        <v>536</v>
      </c>
      <c r="B420" s="4" t="s">
        <v>277</v>
      </c>
      <c r="C420" s="4"/>
      <c r="D420" s="4" t="s">
        <v>675</v>
      </c>
      <c r="E420" s="15">
        <v>7749</v>
      </c>
      <c r="F420" s="20">
        <v>380367</v>
      </c>
      <c r="G420" s="2">
        <v>2</v>
      </c>
      <c r="H420" s="2">
        <v>635</v>
      </c>
      <c r="I420" s="2">
        <f t="shared" si="20"/>
        <v>0.0031496062992125984</v>
      </c>
      <c r="J420" s="2">
        <f t="shared" si="21"/>
        <v>0.31496062992125984</v>
      </c>
      <c r="K420" s="6">
        <v>0</v>
      </c>
      <c r="L420" s="2">
        <f t="shared" si="22"/>
        <v>1198.0062992125984</v>
      </c>
      <c r="M420"/>
    </row>
    <row r="421" spans="1:13" ht="12.75">
      <c r="A421" s="5">
        <v>537</v>
      </c>
      <c r="B421" s="4" t="s">
        <v>676</v>
      </c>
      <c r="C421" s="4" t="s">
        <v>677</v>
      </c>
      <c r="D421" s="4" t="s">
        <v>678</v>
      </c>
      <c r="E421" s="15">
        <v>20296</v>
      </c>
      <c r="F421" s="20">
        <v>380367</v>
      </c>
      <c r="G421" s="2">
        <v>1</v>
      </c>
      <c r="H421" s="2">
        <v>1270</v>
      </c>
      <c r="I421" s="2">
        <f t="shared" si="20"/>
        <v>0.0007874015748031496</v>
      </c>
      <c r="J421" s="2">
        <f t="shared" si="21"/>
        <v>0.07874015748031496</v>
      </c>
      <c r="K421" s="6">
        <v>0</v>
      </c>
      <c r="L421" s="2">
        <f t="shared" si="22"/>
        <v>299.5015748031496</v>
      </c>
      <c r="M421"/>
    </row>
    <row r="422" spans="1:13" ht="12.75">
      <c r="A422" s="5">
        <v>538</v>
      </c>
      <c r="B422" s="4" t="s">
        <v>679</v>
      </c>
      <c r="C422" s="4"/>
      <c r="D422" s="4" t="s">
        <v>680</v>
      </c>
      <c r="E422" s="15">
        <v>35293</v>
      </c>
      <c r="F422" s="20">
        <v>380367</v>
      </c>
      <c r="G422" s="2">
        <v>142</v>
      </c>
      <c r="H422" s="2">
        <v>428625</v>
      </c>
      <c r="I422" s="2">
        <f t="shared" si="20"/>
        <v>0.00033129192184310293</v>
      </c>
      <c r="J422" s="2">
        <f t="shared" si="21"/>
        <v>0.03312919218431029</v>
      </c>
      <c r="K422" s="6">
        <v>0</v>
      </c>
      <c r="L422" s="2">
        <f t="shared" si="22"/>
        <v>126.01251443569554</v>
      </c>
      <c r="M422"/>
    </row>
    <row r="423" spans="1:13" ht="12.75">
      <c r="A423" s="5">
        <v>539</v>
      </c>
      <c r="B423" s="4" t="s">
        <v>681</v>
      </c>
      <c r="C423" s="4" t="s">
        <v>174</v>
      </c>
      <c r="D423" s="4" t="s">
        <v>682</v>
      </c>
      <c r="E423" s="15">
        <v>23112</v>
      </c>
      <c r="F423" s="20">
        <v>380367</v>
      </c>
      <c r="G423" s="2">
        <v>3</v>
      </c>
      <c r="H423" s="2">
        <v>6350</v>
      </c>
      <c r="I423" s="2">
        <f t="shared" si="20"/>
        <v>0.00047244094488188977</v>
      </c>
      <c r="J423" s="2">
        <f t="shared" si="21"/>
        <v>0.047244094488188976</v>
      </c>
      <c r="K423" s="6">
        <v>0</v>
      </c>
      <c r="L423" s="2">
        <f t="shared" si="22"/>
        <v>179.70094488188977</v>
      </c>
      <c r="M423"/>
    </row>
    <row r="424" spans="1:13" ht="12.75">
      <c r="A424" s="5">
        <v>540</v>
      </c>
      <c r="B424" s="4" t="s">
        <v>683</v>
      </c>
      <c r="C424" s="4" t="s">
        <v>74</v>
      </c>
      <c r="D424" s="4" t="s">
        <v>684</v>
      </c>
      <c r="E424" s="15">
        <v>27985</v>
      </c>
      <c r="F424" s="20">
        <v>380367</v>
      </c>
      <c r="G424" s="2">
        <v>14</v>
      </c>
      <c r="H424" s="2">
        <v>28575</v>
      </c>
      <c r="I424" s="2">
        <f t="shared" si="20"/>
        <v>0.0004899387576552931</v>
      </c>
      <c r="J424" s="2">
        <f t="shared" si="21"/>
        <v>0.048993875765529306</v>
      </c>
      <c r="K424" s="6">
        <v>0</v>
      </c>
      <c r="L424" s="2">
        <f t="shared" si="22"/>
        <v>186.35653543307086</v>
      </c>
      <c r="M424"/>
    </row>
    <row r="425" spans="1:13" ht="12.75">
      <c r="A425" s="5">
        <v>541</v>
      </c>
      <c r="B425" s="4" t="s">
        <v>764</v>
      </c>
      <c r="C425" s="4" t="s">
        <v>685</v>
      </c>
      <c r="D425" s="4" t="s">
        <v>686</v>
      </c>
      <c r="E425" s="15">
        <v>19100</v>
      </c>
      <c r="F425" s="20">
        <v>380367</v>
      </c>
      <c r="G425" s="2">
        <v>9</v>
      </c>
      <c r="H425" s="2">
        <v>10160</v>
      </c>
      <c r="I425" s="2">
        <f t="shared" si="20"/>
        <v>0.0008858267716535433</v>
      </c>
      <c r="J425" s="2">
        <f t="shared" si="21"/>
        <v>0.08858267716535433</v>
      </c>
      <c r="K425" s="6">
        <v>0</v>
      </c>
      <c r="L425" s="2">
        <f t="shared" si="22"/>
        <v>336.9392716535433</v>
      </c>
      <c r="M425"/>
    </row>
    <row r="426" spans="1:13" ht="12.75">
      <c r="A426" s="5">
        <v>542</v>
      </c>
      <c r="B426" s="4" t="s">
        <v>687</v>
      </c>
      <c r="C426" s="4"/>
      <c r="D426" s="4" t="s">
        <v>688</v>
      </c>
      <c r="E426" s="15">
        <v>20134</v>
      </c>
      <c r="F426" s="20">
        <v>380367</v>
      </c>
      <c r="G426" s="2">
        <v>13</v>
      </c>
      <c r="H426" s="2">
        <v>10160</v>
      </c>
      <c r="I426" s="2">
        <f t="shared" si="20"/>
        <v>0.001279527559055118</v>
      </c>
      <c r="J426" s="2">
        <f t="shared" si="21"/>
        <v>0.1279527559055118</v>
      </c>
      <c r="K426" s="6">
        <v>0</v>
      </c>
      <c r="L426" s="2">
        <f t="shared" si="22"/>
        <v>486.6900590551181</v>
      </c>
      <c r="M426"/>
    </row>
    <row r="427" spans="1:13" ht="12.75">
      <c r="A427" s="5">
        <v>543</v>
      </c>
      <c r="B427" s="4" t="s">
        <v>689</v>
      </c>
      <c r="C427" s="4" t="s">
        <v>79</v>
      </c>
      <c r="D427" s="4" t="s">
        <v>690</v>
      </c>
      <c r="E427" s="15">
        <v>18135</v>
      </c>
      <c r="F427" s="20">
        <v>380367</v>
      </c>
      <c r="G427" s="2">
        <v>4</v>
      </c>
      <c r="H427" s="2">
        <v>3175</v>
      </c>
      <c r="I427" s="2">
        <f t="shared" si="20"/>
        <v>0.0012598425196850393</v>
      </c>
      <c r="J427" s="2">
        <f t="shared" si="21"/>
        <v>0.12598425196850394</v>
      </c>
      <c r="K427" s="6">
        <v>0</v>
      </c>
      <c r="L427" s="2">
        <f t="shared" si="22"/>
        <v>479.20251968503936</v>
      </c>
      <c r="M427"/>
    </row>
    <row r="428" spans="1:13" ht="12.75">
      <c r="A428" s="5">
        <v>544</v>
      </c>
      <c r="B428" s="4" t="s">
        <v>691</v>
      </c>
      <c r="C428" s="4"/>
      <c r="D428" s="4" t="s">
        <v>695</v>
      </c>
      <c r="E428" s="15">
        <v>23908</v>
      </c>
      <c r="F428" s="20">
        <v>380367</v>
      </c>
      <c r="G428" s="2">
        <v>1</v>
      </c>
      <c r="H428" s="2">
        <v>30480</v>
      </c>
      <c r="I428" s="2">
        <f t="shared" si="20"/>
        <v>3.280839895013123E-05</v>
      </c>
      <c r="J428" s="2">
        <f t="shared" si="21"/>
        <v>0.0032808398950131233</v>
      </c>
      <c r="K428" s="6">
        <v>0</v>
      </c>
      <c r="L428" s="2">
        <f t="shared" si="22"/>
        <v>12.479232283464567</v>
      </c>
      <c r="M428"/>
    </row>
    <row r="429" spans="1:13" ht="12.75">
      <c r="A429" s="5">
        <v>545</v>
      </c>
      <c r="B429" s="4" t="s">
        <v>692</v>
      </c>
      <c r="C429" s="4" t="s">
        <v>693</v>
      </c>
      <c r="D429" s="4" t="s">
        <v>694</v>
      </c>
      <c r="E429" s="15">
        <v>20123</v>
      </c>
      <c r="F429" s="20">
        <v>380367</v>
      </c>
      <c r="G429" s="2">
        <v>1</v>
      </c>
      <c r="H429" s="2">
        <v>7620</v>
      </c>
      <c r="I429" s="2">
        <f t="shared" si="20"/>
        <v>0.00013123359580052493</v>
      </c>
      <c r="J429" s="2">
        <f t="shared" si="21"/>
        <v>0.013123359580052493</v>
      </c>
      <c r="K429" s="6">
        <v>0</v>
      </c>
      <c r="L429" s="2">
        <f t="shared" si="22"/>
        <v>49.91692913385827</v>
      </c>
      <c r="M429"/>
    </row>
    <row r="430" spans="1:13" ht="12.75">
      <c r="A430" s="5">
        <v>546</v>
      </c>
      <c r="B430" s="4" t="s">
        <v>466</v>
      </c>
      <c r="C430" s="4" t="s">
        <v>125</v>
      </c>
      <c r="D430" s="4" t="s">
        <v>696</v>
      </c>
      <c r="E430" s="15">
        <v>12687</v>
      </c>
      <c r="F430" s="20">
        <v>380367</v>
      </c>
      <c r="G430" s="2">
        <v>146354227</v>
      </c>
      <c r="H430" s="2">
        <v>7610734080</v>
      </c>
      <c r="I430" s="2">
        <f t="shared" si="20"/>
        <v>0.01922997511956166</v>
      </c>
      <c r="J430" s="2">
        <f t="shared" si="21"/>
        <v>1.922997511956166</v>
      </c>
      <c r="K430" s="6">
        <v>0</v>
      </c>
      <c r="L430" s="2">
        <f t="shared" si="22"/>
        <v>7314.44794630231</v>
      </c>
      <c r="M430"/>
    </row>
    <row r="431" spans="1:13" ht="12.75">
      <c r="A431" s="5">
        <v>547</v>
      </c>
      <c r="B431" s="4" t="s">
        <v>245</v>
      </c>
      <c r="C431" s="4" t="s">
        <v>153</v>
      </c>
      <c r="D431" s="4" t="s">
        <v>644</v>
      </c>
      <c r="E431" s="15">
        <v>18657</v>
      </c>
      <c r="F431" s="20">
        <v>380367</v>
      </c>
      <c r="G431" s="2">
        <v>2791</v>
      </c>
      <c r="H431" s="2">
        <v>10287000</v>
      </c>
      <c r="I431" s="2">
        <f t="shared" si="20"/>
        <v>0.0002713133080587149</v>
      </c>
      <c r="J431" s="2">
        <f t="shared" si="21"/>
        <v>0.02713133080587149</v>
      </c>
      <c r="K431" s="6">
        <v>0</v>
      </c>
      <c r="L431" s="2">
        <f t="shared" si="22"/>
        <v>103.1986290463692</v>
      </c>
      <c r="M431"/>
    </row>
    <row r="432" spans="1:13" ht="12.75">
      <c r="A432" s="5">
        <v>548</v>
      </c>
      <c r="B432" s="4" t="s">
        <v>419</v>
      </c>
      <c r="C432" s="4"/>
      <c r="D432" s="4" t="s">
        <v>697</v>
      </c>
      <c r="E432" s="15">
        <v>20313</v>
      </c>
      <c r="F432" s="20">
        <v>380367</v>
      </c>
      <c r="G432" s="2">
        <v>11</v>
      </c>
      <c r="H432" s="2">
        <v>1905</v>
      </c>
      <c r="I432" s="2">
        <f t="shared" si="20"/>
        <v>0.005774278215223097</v>
      </c>
      <c r="J432" s="2">
        <f t="shared" si="21"/>
        <v>0.5774278215223096</v>
      </c>
      <c r="K432" s="6">
        <v>0</v>
      </c>
      <c r="L432" s="2">
        <f t="shared" si="22"/>
        <v>2196.3448818897637</v>
      </c>
      <c r="M432"/>
    </row>
    <row r="433" spans="1:13" ht="12.75">
      <c r="A433" s="5">
        <v>549</v>
      </c>
      <c r="B433" s="4" t="s">
        <v>627</v>
      </c>
      <c r="C433" s="4"/>
      <c r="D433" s="4" t="s">
        <v>628</v>
      </c>
      <c r="E433" s="15">
        <v>26197</v>
      </c>
      <c r="F433" s="20">
        <v>380367</v>
      </c>
      <c r="G433" s="2">
        <v>8</v>
      </c>
      <c r="H433" s="2">
        <v>5715</v>
      </c>
      <c r="I433" s="2">
        <f t="shared" si="20"/>
        <v>0.0013998250218722659</v>
      </c>
      <c r="J433" s="2">
        <f>SUM(I433*100)</f>
        <v>0.13998250218722658</v>
      </c>
      <c r="K433" s="6">
        <v>0</v>
      </c>
      <c r="L433" s="2">
        <f t="shared" si="22"/>
        <v>532.4472440944882</v>
      </c>
      <c r="M433"/>
    </row>
    <row r="434" spans="1:13" ht="12.75">
      <c r="A434" s="5">
        <v>550</v>
      </c>
      <c r="B434" s="4" t="s">
        <v>150</v>
      </c>
      <c r="C434" s="4"/>
      <c r="D434" s="4" t="s">
        <v>698</v>
      </c>
      <c r="E434" s="15">
        <v>17376</v>
      </c>
      <c r="F434" s="20">
        <v>380367</v>
      </c>
      <c r="G434" s="2">
        <v>1</v>
      </c>
      <c r="H434" s="2">
        <v>25400</v>
      </c>
      <c r="I434" s="2">
        <f t="shared" si="20"/>
        <v>3.937007874015748E-05</v>
      </c>
      <c r="J434" s="2">
        <f t="shared" si="21"/>
        <v>0.003937007874015748</v>
      </c>
      <c r="K434" s="6">
        <v>0</v>
      </c>
      <c r="L434" s="2">
        <f t="shared" si="22"/>
        <v>14.97507874015748</v>
      </c>
      <c r="M434"/>
    </row>
    <row r="435" spans="1:13" ht="12.75">
      <c r="A435" s="5">
        <v>551</v>
      </c>
      <c r="B435" s="4" t="s">
        <v>150</v>
      </c>
      <c r="C435" s="4"/>
      <c r="D435" s="4" t="s">
        <v>698</v>
      </c>
      <c r="E435" s="15">
        <v>17376</v>
      </c>
      <c r="F435" s="20">
        <v>380367</v>
      </c>
      <c r="G435" s="2">
        <v>42</v>
      </c>
      <c r="H435" s="2">
        <v>15875</v>
      </c>
      <c r="I435" s="2">
        <f t="shared" si="20"/>
        <v>0.002645669291338583</v>
      </c>
      <c r="J435" s="2">
        <f t="shared" si="21"/>
        <v>0.26456692913385826</v>
      </c>
      <c r="K435" s="6">
        <v>0</v>
      </c>
      <c r="L435" s="2">
        <f t="shared" si="22"/>
        <v>1006.3252913385827</v>
      </c>
      <c r="M435"/>
    </row>
    <row r="436" spans="1:13" ht="12.75">
      <c r="A436" s="5">
        <v>552</v>
      </c>
      <c r="B436" s="4" t="s">
        <v>699</v>
      </c>
      <c r="C436" s="4"/>
      <c r="D436" s="4" t="s">
        <v>700</v>
      </c>
      <c r="E436" s="15">
        <v>13605</v>
      </c>
      <c r="F436" s="20">
        <v>380367</v>
      </c>
      <c r="G436" s="2">
        <v>337</v>
      </c>
      <c r="H436" s="2">
        <v>30480</v>
      </c>
      <c r="I436" s="2">
        <f t="shared" si="20"/>
        <v>0.011056430446194226</v>
      </c>
      <c r="J436" s="2">
        <f t="shared" si="21"/>
        <v>1.1056430446194225</v>
      </c>
      <c r="K436" s="6">
        <v>0</v>
      </c>
      <c r="L436" s="2">
        <f t="shared" si="22"/>
        <v>4205.50127952756</v>
      </c>
      <c r="M436"/>
    </row>
    <row r="437" spans="1:13" ht="12.75">
      <c r="A437" s="5">
        <v>553</v>
      </c>
      <c r="B437" s="4" t="s">
        <v>701</v>
      </c>
      <c r="C437" s="4"/>
      <c r="D437" s="4" t="s">
        <v>702</v>
      </c>
      <c r="E437" s="15">
        <v>23110</v>
      </c>
      <c r="F437" s="20">
        <v>380367</v>
      </c>
      <c r="G437" s="2">
        <v>96</v>
      </c>
      <c r="H437" s="2">
        <v>34290</v>
      </c>
      <c r="I437" s="2">
        <f t="shared" si="20"/>
        <v>0.0027996500437445318</v>
      </c>
      <c r="J437" s="2">
        <f t="shared" si="21"/>
        <v>0.27996500437445315</v>
      </c>
      <c r="K437" s="6">
        <v>0</v>
      </c>
      <c r="L437" s="2">
        <f t="shared" si="22"/>
        <v>1064.8944881889763</v>
      </c>
      <c r="M437"/>
    </row>
    <row r="438" spans="1:13" ht="12.75">
      <c r="A438" s="5">
        <v>554</v>
      </c>
      <c r="B438" s="4" t="s">
        <v>703</v>
      </c>
      <c r="C438" s="4"/>
      <c r="D438" s="4" t="s">
        <v>704</v>
      </c>
      <c r="E438" s="15">
        <v>23680</v>
      </c>
      <c r="F438" s="20">
        <v>380367</v>
      </c>
      <c r="G438" s="2">
        <v>71</v>
      </c>
      <c r="H438" s="2">
        <v>114300</v>
      </c>
      <c r="I438" s="2">
        <f t="shared" si="20"/>
        <v>0.000621172353455818</v>
      </c>
      <c r="J438" s="2">
        <f t="shared" si="21"/>
        <v>0.0621172353455818</v>
      </c>
      <c r="K438" s="6">
        <v>0</v>
      </c>
      <c r="L438" s="2">
        <f t="shared" si="22"/>
        <v>236.27346456692914</v>
      </c>
      <c r="M438"/>
    </row>
    <row r="439" spans="1:13" ht="12.75">
      <c r="A439" s="5">
        <v>555</v>
      </c>
      <c r="B439" s="4" t="s">
        <v>705</v>
      </c>
      <c r="C439" s="4"/>
      <c r="D439" s="4" t="s">
        <v>706</v>
      </c>
      <c r="E439" s="15">
        <v>26990</v>
      </c>
      <c r="F439" s="20">
        <v>380367</v>
      </c>
      <c r="G439" s="2">
        <v>1</v>
      </c>
      <c r="H439" s="2">
        <v>30480</v>
      </c>
      <c r="I439" s="2">
        <f t="shared" si="20"/>
        <v>3.280839895013123E-05</v>
      </c>
      <c r="J439" s="2">
        <f t="shared" si="21"/>
        <v>0.0032808398950131233</v>
      </c>
      <c r="K439" s="6">
        <v>0</v>
      </c>
      <c r="L439" s="2">
        <f t="shared" si="22"/>
        <v>12.479232283464567</v>
      </c>
      <c r="M439"/>
    </row>
    <row r="440" spans="1:13" ht="12.75">
      <c r="A440" s="5">
        <v>556</v>
      </c>
      <c r="B440" s="4" t="s">
        <v>707</v>
      </c>
      <c r="C440" s="4"/>
      <c r="D440" s="4" t="s">
        <v>708</v>
      </c>
      <c r="E440" s="15">
        <v>25299</v>
      </c>
      <c r="F440" s="20">
        <v>380367</v>
      </c>
      <c r="G440" s="2">
        <v>71</v>
      </c>
      <c r="H440" s="2">
        <v>114300</v>
      </c>
      <c r="I440" s="2">
        <f t="shared" si="20"/>
        <v>0.000621172353455818</v>
      </c>
      <c r="J440" s="2">
        <f t="shared" si="21"/>
        <v>0.0621172353455818</v>
      </c>
      <c r="K440" s="6">
        <v>0</v>
      </c>
      <c r="L440" s="2">
        <f t="shared" si="22"/>
        <v>236.27346456692914</v>
      </c>
      <c r="M440"/>
    </row>
    <row r="441" spans="1:13" ht="12.75">
      <c r="A441" s="5">
        <v>557</v>
      </c>
      <c r="B441" s="4" t="s">
        <v>709</v>
      </c>
      <c r="C441" s="4" t="s">
        <v>370</v>
      </c>
      <c r="D441" s="4" t="s">
        <v>710</v>
      </c>
      <c r="E441" s="15">
        <v>22588</v>
      </c>
      <c r="F441" s="20">
        <v>380367</v>
      </c>
      <c r="G441" s="2">
        <v>42</v>
      </c>
      <c r="H441" s="2">
        <v>15875</v>
      </c>
      <c r="I441" s="2">
        <f t="shared" si="20"/>
        <v>0.002645669291338583</v>
      </c>
      <c r="J441" s="2">
        <f t="shared" si="21"/>
        <v>0.26456692913385826</v>
      </c>
      <c r="K441" s="6">
        <v>0</v>
      </c>
      <c r="L441" s="2">
        <f t="shared" si="22"/>
        <v>1006.3252913385827</v>
      </c>
      <c r="M441"/>
    </row>
    <row r="442" spans="1:13" ht="12.75">
      <c r="A442" s="5">
        <v>558</v>
      </c>
      <c r="B442" s="4" t="s">
        <v>172</v>
      </c>
      <c r="C442" s="4"/>
      <c r="D442" s="4" t="s">
        <v>711</v>
      </c>
      <c r="E442" s="15">
        <v>16335</v>
      </c>
      <c r="F442" s="20">
        <v>380367</v>
      </c>
      <c r="G442" s="2">
        <v>23</v>
      </c>
      <c r="H442" s="2">
        <v>76200</v>
      </c>
      <c r="I442" s="2">
        <f t="shared" si="20"/>
        <v>0.0003018372703412073</v>
      </c>
      <c r="J442" s="2">
        <f t="shared" si="21"/>
        <v>0.03018372703412073</v>
      </c>
      <c r="K442" s="6">
        <v>0</v>
      </c>
      <c r="L442" s="2">
        <f t="shared" si="22"/>
        <v>114.80893700787401</v>
      </c>
      <c r="M442"/>
    </row>
    <row r="443" spans="1:13" ht="12.75">
      <c r="A443" s="5">
        <v>559</v>
      </c>
      <c r="B443" s="4" t="s">
        <v>712</v>
      </c>
      <c r="C443" s="4" t="s">
        <v>311</v>
      </c>
      <c r="D443" s="4" t="s">
        <v>713</v>
      </c>
      <c r="E443" s="15">
        <v>19454</v>
      </c>
      <c r="F443" s="20">
        <v>380367</v>
      </c>
      <c r="G443" s="2">
        <v>13</v>
      </c>
      <c r="H443" s="2">
        <v>10160</v>
      </c>
      <c r="I443" s="2">
        <f t="shared" si="20"/>
        <v>0.001279527559055118</v>
      </c>
      <c r="J443" s="2">
        <f t="shared" si="21"/>
        <v>0.1279527559055118</v>
      </c>
      <c r="K443" s="6">
        <v>0</v>
      </c>
      <c r="L443" s="2">
        <f t="shared" si="22"/>
        <v>486.6900590551181</v>
      </c>
      <c r="M443"/>
    </row>
    <row r="444" spans="1:13" ht="12.75">
      <c r="A444" s="5">
        <v>560</v>
      </c>
      <c r="B444" s="4" t="s">
        <v>538</v>
      </c>
      <c r="C444" s="4" t="s">
        <v>174</v>
      </c>
      <c r="D444" s="4" t="s">
        <v>539</v>
      </c>
      <c r="E444" s="15">
        <v>21049</v>
      </c>
      <c r="F444" s="20">
        <v>380367</v>
      </c>
      <c r="G444" s="2">
        <v>1</v>
      </c>
      <c r="H444" s="2">
        <v>3175</v>
      </c>
      <c r="I444" s="2">
        <f t="shared" si="20"/>
        <v>0.00031496062992125983</v>
      </c>
      <c r="J444" s="2">
        <f t="shared" si="21"/>
        <v>0.031496062992125984</v>
      </c>
      <c r="K444" s="6">
        <v>0</v>
      </c>
      <c r="L444" s="2">
        <f t="shared" si="22"/>
        <v>119.80062992125984</v>
      </c>
      <c r="M444"/>
    </row>
    <row r="445" spans="1:13" ht="12.75">
      <c r="A445" s="5">
        <v>561</v>
      </c>
      <c r="B445" s="4" t="s">
        <v>347</v>
      </c>
      <c r="C445" s="4" t="s">
        <v>348</v>
      </c>
      <c r="D445" s="4" t="s">
        <v>349</v>
      </c>
      <c r="E445" s="15">
        <v>14439</v>
      </c>
      <c r="F445" s="20">
        <v>380367</v>
      </c>
      <c r="G445" s="2">
        <v>86</v>
      </c>
      <c r="H445" s="2">
        <v>47625</v>
      </c>
      <c r="I445" s="2">
        <f t="shared" si="20"/>
        <v>0.001805774278215223</v>
      </c>
      <c r="J445" s="2">
        <f t="shared" si="21"/>
        <v>0.1805774278215223</v>
      </c>
      <c r="K445" s="6">
        <v>0</v>
      </c>
      <c r="L445" s="2">
        <f t="shared" si="22"/>
        <v>686.8569448818897</v>
      </c>
      <c r="M445"/>
    </row>
    <row r="446" spans="1:13" ht="12.75">
      <c r="A446" s="5">
        <v>562</v>
      </c>
      <c r="B446" s="4" t="s">
        <v>538</v>
      </c>
      <c r="C446" s="4" t="s">
        <v>174</v>
      </c>
      <c r="D446" s="4" t="s">
        <v>539</v>
      </c>
      <c r="E446" s="15">
        <v>21049</v>
      </c>
      <c r="F446" s="20">
        <v>380367</v>
      </c>
      <c r="G446" s="2">
        <v>86</v>
      </c>
      <c r="H446" s="2">
        <v>47625</v>
      </c>
      <c r="I446" s="2">
        <f t="shared" si="20"/>
        <v>0.001805774278215223</v>
      </c>
      <c r="J446" s="2">
        <f t="shared" si="21"/>
        <v>0.1805774278215223</v>
      </c>
      <c r="K446" s="6">
        <v>0</v>
      </c>
      <c r="L446" s="2">
        <f t="shared" si="22"/>
        <v>686.8569448818897</v>
      </c>
      <c r="M446"/>
    </row>
    <row r="447" spans="1:13" ht="12.75">
      <c r="A447" s="5">
        <v>563</v>
      </c>
      <c r="B447" s="4" t="s">
        <v>716</v>
      </c>
      <c r="C447" s="4" t="s">
        <v>714</v>
      </c>
      <c r="D447" s="4" t="s">
        <v>715</v>
      </c>
      <c r="E447" s="15">
        <v>20701</v>
      </c>
      <c r="F447" s="20">
        <v>380367</v>
      </c>
      <c r="G447" s="2">
        <v>9</v>
      </c>
      <c r="H447" s="2">
        <v>6350</v>
      </c>
      <c r="I447" s="2">
        <f t="shared" si="20"/>
        <v>0.0014173228346456694</v>
      </c>
      <c r="J447" s="2">
        <f t="shared" si="21"/>
        <v>0.14173228346456693</v>
      </c>
      <c r="K447" s="6">
        <v>0</v>
      </c>
      <c r="L447" s="2">
        <f t="shared" si="22"/>
        <v>539.1028346456693</v>
      </c>
      <c r="M447"/>
    </row>
    <row r="448" spans="1:13" ht="12.75">
      <c r="A448" s="5">
        <v>564</v>
      </c>
      <c r="B448" s="4" t="s">
        <v>327</v>
      </c>
      <c r="C448" s="4"/>
      <c r="D448" s="4" t="s">
        <v>717</v>
      </c>
      <c r="E448" s="15">
        <v>17668</v>
      </c>
      <c r="F448" s="20">
        <v>380367</v>
      </c>
      <c r="G448" s="2">
        <v>8</v>
      </c>
      <c r="H448" s="2">
        <v>51435</v>
      </c>
      <c r="I448" s="2">
        <f t="shared" si="20"/>
        <v>0.00015553611354136287</v>
      </c>
      <c r="J448" s="2">
        <f t="shared" si="21"/>
        <v>0.015553611354136286</v>
      </c>
      <c r="K448" s="6">
        <v>0</v>
      </c>
      <c r="L448" s="2">
        <f t="shared" si="22"/>
        <v>59.16080489938757</v>
      </c>
      <c r="M448"/>
    </row>
    <row r="449" spans="1:13" ht="12.75">
      <c r="A449" s="5">
        <v>565</v>
      </c>
      <c r="B449" s="4" t="s">
        <v>718</v>
      </c>
      <c r="C449" s="4" t="s">
        <v>719</v>
      </c>
      <c r="D449" s="4" t="s">
        <v>720</v>
      </c>
      <c r="E449" s="15">
        <v>29230</v>
      </c>
      <c r="F449" s="20">
        <v>380367</v>
      </c>
      <c r="G449" s="2">
        <v>2161</v>
      </c>
      <c r="H449" s="2">
        <v>480060</v>
      </c>
      <c r="I449" s="2">
        <f t="shared" si="20"/>
        <v>0.004501520643252927</v>
      </c>
      <c r="J449" s="2">
        <f t="shared" si="21"/>
        <v>0.4501520643252927</v>
      </c>
      <c r="K449" s="6">
        <v>0</v>
      </c>
      <c r="L449" s="2">
        <f t="shared" si="22"/>
        <v>1712.229902512186</v>
      </c>
      <c r="M449"/>
    </row>
    <row r="450" spans="1:13" ht="12.75">
      <c r="A450" s="5">
        <v>566</v>
      </c>
      <c r="B450" s="4" t="s">
        <v>721</v>
      </c>
      <c r="C450" s="4"/>
      <c r="D450" s="4" t="s">
        <v>722</v>
      </c>
      <c r="E450" s="15">
        <v>30005</v>
      </c>
      <c r="F450" s="20">
        <v>380367</v>
      </c>
      <c r="G450" s="2">
        <v>2161</v>
      </c>
      <c r="H450" s="2">
        <v>480060</v>
      </c>
      <c r="I450" s="2">
        <f t="shared" si="20"/>
        <v>0.004501520643252927</v>
      </c>
      <c r="J450" s="2">
        <f t="shared" si="21"/>
        <v>0.4501520643252927</v>
      </c>
      <c r="K450" s="6">
        <v>0</v>
      </c>
      <c r="L450" s="2">
        <f t="shared" si="22"/>
        <v>1712.229902512186</v>
      </c>
      <c r="M450"/>
    </row>
    <row r="451" spans="1:13" ht="12.75">
      <c r="A451" s="5">
        <v>567</v>
      </c>
      <c r="B451" s="4" t="s">
        <v>723</v>
      </c>
      <c r="C451" s="4"/>
      <c r="D451" s="4" t="s">
        <v>724</v>
      </c>
      <c r="E451" s="15">
        <v>35159</v>
      </c>
      <c r="F451" s="20">
        <v>380367</v>
      </c>
      <c r="G451" s="2">
        <v>1</v>
      </c>
      <c r="H451" s="2">
        <v>15240</v>
      </c>
      <c r="I451" s="2">
        <f t="shared" si="20"/>
        <v>6.561679790026247E-05</v>
      </c>
      <c r="J451" s="2">
        <f t="shared" si="21"/>
        <v>0.006561679790026247</v>
      </c>
      <c r="K451" s="6">
        <v>0</v>
      </c>
      <c r="L451" s="2">
        <f t="shared" si="22"/>
        <v>24.958464566929134</v>
      </c>
      <c r="M451"/>
    </row>
    <row r="452" spans="1:13" ht="12.75">
      <c r="A452" s="5">
        <v>568</v>
      </c>
      <c r="B452" s="4" t="s">
        <v>725</v>
      </c>
      <c r="C452" s="4" t="s">
        <v>169</v>
      </c>
      <c r="D452" s="4" t="s">
        <v>559</v>
      </c>
      <c r="E452" s="15">
        <v>7826</v>
      </c>
      <c r="F452" s="20">
        <v>380367</v>
      </c>
      <c r="G452" s="2">
        <v>1</v>
      </c>
      <c r="H452" s="2">
        <v>635</v>
      </c>
      <c r="I452" s="2">
        <f aca="true" t="shared" si="23" ref="I452:I469">SUM(G452/H452)</f>
        <v>0.0015748031496062992</v>
      </c>
      <c r="J452" s="2">
        <f aca="true" t="shared" si="24" ref="J452:J469">SUM(I452*100)</f>
        <v>0.15748031496062992</v>
      </c>
      <c r="K452" s="6">
        <v>0</v>
      </c>
      <c r="L452" s="2">
        <f aca="true" t="shared" si="25" ref="L452:L469">SUM(F452*I452)</f>
        <v>599.0031496062992</v>
      </c>
      <c r="M452"/>
    </row>
    <row r="453" spans="1:13" ht="12.75">
      <c r="A453" s="5">
        <v>569</v>
      </c>
      <c r="B453" s="4" t="s">
        <v>419</v>
      </c>
      <c r="C453" s="4"/>
      <c r="D453" s="4" t="s">
        <v>697</v>
      </c>
      <c r="E453" s="15">
        <v>20313</v>
      </c>
      <c r="F453" s="20">
        <v>380367</v>
      </c>
      <c r="G453" s="2">
        <v>2</v>
      </c>
      <c r="H453" s="2">
        <v>635</v>
      </c>
      <c r="I453" s="2">
        <f t="shared" si="23"/>
        <v>0.0031496062992125984</v>
      </c>
      <c r="J453" s="2">
        <f t="shared" si="24"/>
        <v>0.31496062992125984</v>
      </c>
      <c r="K453" s="6">
        <v>0</v>
      </c>
      <c r="L453" s="2">
        <f t="shared" si="25"/>
        <v>1198.0062992125984</v>
      </c>
      <c r="M453"/>
    </row>
    <row r="454" spans="1:13" ht="12.75">
      <c r="A454" s="5">
        <v>571</v>
      </c>
      <c r="B454" s="4" t="s">
        <v>726</v>
      </c>
      <c r="C454" s="4" t="s">
        <v>25</v>
      </c>
      <c r="D454" s="4" t="s">
        <v>727</v>
      </c>
      <c r="E454" s="15">
        <v>24850</v>
      </c>
      <c r="F454" s="20">
        <v>380367</v>
      </c>
      <c r="G454" s="2">
        <v>13</v>
      </c>
      <c r="H454" s="2">
        <v>2540</v>
      </c>
      <c r="I454" s="2">
        <f t="shared" si="23"/>
        <v>0.005118110236220472</v>
      </c>
      <c r="J454" s="2">
        <f t="shared" si="24"/>
        <v>0.5118110236220472</v>
      </c>
      <c r="K454" s="6">
        <v>0</v>
      </c>
      <c r="L454" s="2">
        <f t="shared" si="25"/>
        <v>1946.7602362204725</v>
      </c>
      <c r="M454"/>
    </row>
    <row r="455" spans="1:13" ht="12.75">
      <c r="A455" s="5">
        <v>572</v>
      </c>
      <c r="B455" s="4" t="s">
        <v>538</v>
      </c>
      <c r="C455" s="4" t="s">
        <v>174</v>
      </c>
      <c r="D455" s="4" t="s">
        <v>539</v>
      </c>
      <c r="E455" s="15">
        <v>21049</v>
      </c>
      <c r="F455" s="20">
        <v>380367</v>
      </c>
      <c r="G455" s="2">
        <v>178</v>
      </c>
      <c r="H455" s="2">
        <v>47625</v>
      </c>
      <c r="I455" s="2">
        <f t="shared" si="23"/>
        <v>0.0037375328083989502</v>
      </c>
      <c r="J455" s="2">
        <f t="shared" si="24"/>
        <v>0.373753280839895</v>
      </c>
      <c r="K455" s="6">
        <v>0</v>
      </c>
      <c r="L455" s="2">
        <f t="shared" si="25"/>
        <v>1421.6341417322835</v>
      </c>
      <c r="M455"/>
    </row>
    <row r="456" spans="1:13" ht="12.75">
      <c r="A456" s="5">
        <v>573</v>
      </c>
      <c r="B456" s="4" t="s">
        <v>728</v>
      </c>
      <c r="C456" s="4" t="s">
        <v>534</v>
      </c>
      <c r="D456" s="4" t="s">
        <v>729</v>
      </c>
      <c r="E456" s="15">
        <v>22267</v>
      </c>
      <c r="F456" s="20">
        <v>380367</v>
      </c>
      <c r="G456" s="2">
        <v>1</v>
      </c>
      <c r="H456" s="2">
        <v>635</v>
      </c>
      <c r="I456" s="2">
        <f t="shared" si="23"/>
        <v>0.0015748031496062992</v>
      </c>
      <c r="J456" s="2">
        <f t="shared" si="24"/>
        <v>0.15748031496062992</v>
      </c>
      <c r="K456" s="6">
        <v>0</v>
      </c>
      <c r="L456" s="2">
        <f t="shared" si="25"/>
        <v>599.0031496062992</v>
      </c>
      <c r="M456"/>
    </row>
    <row r="457" spans="1:13" ht="12.75">
      <c r="A457" s="5">
        <v>574</v>
      </c>
      <c r="B457" s="4" t="s">
        <v>730</v>
      </c>
      <c r="C457" s="4" t="s">
        <v>731</v>
      </c>
      <c r="D457" s="4" t="s">
        <v>732</v>
      </c>
      <c r="E457" s="15">
        <v>15611</v>
      </c>
      <c r="F457" s="20">
        <v>380367</v>
      </c>
      <c r="G457" s="2">
        <v>11</v>
      </c>
      <c r="H457" s="2">
        <v>7620</v>
      </c>
      <c r="I457" s="2">
        <f t="shared" si="23"/>
        <v>0.0014435695538057743</v>
      </c>
      <c r="J457" s="2">
        <f t="shared" si="24"/>
        <v>0.1443569553805774</v>
      </c>
      <c r="K457" s="6">
        <v>0</v>
      </c>
      <c r="L457" s="2">
        <f t="shared" si="25"/>
        <v>549.0862204724409</v>
      </c>
      <c r="M457"/>
    </row>
    <row r="458" spans="1:13" ht="12.75">
      <c r="A458" s="5">
        <v>575</v>
      </c>
      <c r="B458" s="4" t="s">
        <v>733</v>
      </c>
      <c r="C458" s="4"/>
      <c r="D458" s="4" t="s">
        <v>734</v>
      </c>
      <c r="E458" s="15">
        <v>18689</v>
      </c>
      <c r="F458" s="20">
        <v>380367</v>
      </c>
      <c r="G458" s="2">
        <v>38821</v>
      </c>
      <c r="H458" s="2">
        <v>27432000</v>
      </c>
      <c r="I458" s="2">
        <f t="shared" si="23"/>
        <v>0.001415172061825605</v>
      </c>
      <c r="J458" s="2">
        <f t="shared" si="24"/>
        <v>0.1415172061825605</v>
      </c>
      <c r="K458" s="6">
        <v>0</v>
      </c>
      <c r="L458" s="2">
        <f t="shared" si="25"/>
        <v>538.2847516404199</v>
      </c>
      <c r="M458"/>
    </row>
    <row r="459" spans="1:13" ht="12.75">
      <c r="A459" s="5">
        <v>576</v>
      </c>
      <c r="B459" s="4" t="s">
        <v>735</v>
      </c>
      <c r="C459" s="4" t="s">
        <v>736</v>
      </c>
      <c r="D459" s="4" t="s">
        <v>737</v>
      </c>
      <c r="E459" s="15">
        <v>21617</v>
      </c>
      <c r="F459" s="20">
        <v>380367</v>
      </c>
      <c r="G459" s="2">
        <v>1</v>
      </c>
      <c r="H459" s="2">
        <v>3429</v>
      </c>
      <c r="I459" s="2">
        <f t="shared" si="23"/>
        <v>0.00029163021289005544</v>
      </c>
      <c r="J459" s="2">
        <f t="shared" si="24"/>
        <v>0.029163021289005542</v>
      </c>
      <c r="K459" s="6">
        <v>0</v>
      </c>
      <c r="L459" s="2">
        <f t="shared" si="25"/>
        <v>110.92650918635172</v>
      </c>
      <c r="M459"/>
    </row>
    <row r="460" spans="1:13" ht="12.75">
      <c r="A460" s="5">
        <v>577</v>
      </c>
      <c r="B460" s="4" t="s">
        <v>483</v>
      </c>
      <c r="C460" s="4"/>
      <c r="D460" s="4" t="s">
        <v>484</v>
      </c>
      <c r="E460" s="15">
        <v>21430</v>
      </c>
      <c r="F460" s="20">
        <v>380367</v>
      </c>
      <c r="G460" s="2">
        <v>1</v>
      </c>
      <c r="H460" s="2">
        <v>762</v>
      </c>
      <c r="I460" s="2">
        <f t="shared" si="23"/>
        <v>0.0013123359580052493</v>
      </c>
      <c r="J460" s="2">
        <f t="shared" si="24"/>
        <v>0.13123359580052493</v>
      </c>
      <c r="K460" s="6">
        <v>0</v>
      </c>
      <c r="L460" s="2">
        <f t="shared" si="25"/>
        <v>499.1692913385827</v>
      </c>
      <c r="M460"/>
    </row>
    <row r="461" spans="1:13" ht="12.75">
      <c r="A461" s="5">
        <v>578</v>
      </c>
      <c r="B461" s="4" t="s">
        <v>728</v>
      </c>
      <c r="C461" s="4" t="s">
        <v>534</v>
      </c>
      <c r="D461" s="4" t="s">
        <v>729</v>
      </c>
      <c r="E461" s="15">
        <v>22267</v>
      </c>
      <c r="F461" s="20">
        <v>380367</v>
      </c>
      <c r="G461" s="2">
        <v>1</v>
      </c>
      <c r="H461" s="2">
        <v>4445</v>
      </c>
      <c r="I461" s="2">
        <f t="shared" si="23"/>
        <v>0.0002249718785151856</v>
      </c>
      <c r="J461" s="2">
        <f t="shared" si="24"/>
        <v>0.02249718785151856</v>
      </c>
      <c r="K461" s="6">
        <v>0</v>
      </c>
      <c r="L461" s="2">
        <f t="shared" si="25"/>
        <v>85.5718785151856</v>
      </c>
      <c r="M461"/>
    </row>
    <row r="462" spans="1:13" ht="12.75">
      <c r="A462" s="5">
        <v>579</v>
      </c>
      <c r="B462" s="4" t="s">
        <v>738</v>
      </c>
      <c r="C462" s="4" t="s">
        <v>25</v>
      </c>
      <c r="D462" s="4" t="s">
        <v>742</v>
      </c>
      <c r="E462" s="15">
        <v>21692</v>
      </c>
      <c r="F462" s="20">
        <v>380367</v>
      </c>
      <c r="G462" s="2">
        <v>4</v>
      </c>
      <c r="H462" s="2">
        <v>635</v>
      </c>
      <c r="I462" s="2">
        <f t="shared" si="23"/>
        <v>0.006299212598425197</v>
      </c>
      <c r="J462" s="2">
        <f t="shared" si="24"/>
        <v>0.6299212598425197</v>
      </c>
      <c r="K462" s="6">
        <v>0</v>
      </c>
      <c r="L462" s="2">
        <f t="shared" si="25"/>
        <v>2396.0125984251968</v>
      </c>
      <c r="M462"/>
    </row>
    <row r="463" spans="1:13" ht="12.75">
      <c r="A463" s="5">
        <v>580</v>
      </c>
      <c r="B463" s="4" t="s">
        <v>739</v>
      </c>
      <c r="C463" s="4"/>
      <c r="D463" s="4" t="s">
        <v>740</v>
      </c>
      <c r="E463" s="15">
        <v>14722</v>
      </c>
      <c r="F463" s="20">
        <v>380367</v>
      </c>
      <c r="G463" s="2">
        <v>8297</v>
      </c>
      <c r="H463" s="2">
        <v>1645920</v>
      </c>
      <c r="I463" s="2">
        <f t="shared" si="23"/>
        <v>0.005040949742393312</v>
      </c>
      <c r="J463" s="2">
        <f t="shared" si="24"/>
        <v>0.5040949742393313</v>
      </c>
      <c r="K463" s="6">
        <v>0</v>
      </c>
      <c r="L463" s="2">
        <f t="shared" si="25"/>
        <v>1917.410930664917</v>
      </c>
      <c r="M463"/>
    </row>
    <row r="464" spans="1:13" ht="12.75">
      <c r="A464" s="5">
        <v>581</v>
      </c>
      <c r="B464" s="4" t="s">
        <v>741</v>
      </c>
      <c r="C464" s="4" t="s">
        <v>125</v>
      </c>
      <c r="D464" s="4" t="s">
        <v>743</v>
      </c>
      <c r="E464" s="15">
        <v>15425</v>
      </c>
      <c r="F464" s="20">
        <v>380367</v>
      </c>
      <c r="G464" s="2">
        <v>8297</v>
      </c>
      <c r="H464" s="2">
        <v>1645920</v>
      </c>
      <c r="I464" s="2">
        <f t="shared" si="23"/>
        <v>0.005040949742393312</v>
      </c>
      <c r="J464" s="2">
        <f t="shared" si="24"/>
        <v>0.5040949742393313</v>
      </c>
      <c r="K464" s="6">
        <v>0</v>
      </c>
      <c r="L464" s="2">
        <f t="shared" si="25"/>
        <v>1917.410930664917</v>
      </c>
      <c r="M464"/>
    </row>
    <row r="465" spans="1:13" ht="12.75">
      <c r="A465" s="5">
        <v>582</v>
      </c>
      <c r="B465" s="4" t="s">
        <v>744</v>
      </c>
      <c r="C465" s="4"/>
      <c r="D465" s="4" t="s">
        <v>785</v>
      </c>
      <c r="E465" s="15">
        <v>16080</v>
      </c>
      <c r="F465" s="20">
        <v>380367</v>
      </c>
      <c r="G465" s="2">
        <v>8297</v>
      </c>
      <c r="H465" s="2">
        <v>1645920</v>
      </c>
      <c r="I465" s="2">
        <f t="shared" si="23"/>
        <v>0.005040949742393312</v>
      </c>
      <c r="J465" s="2">
        <f t="shared" si="24"/>
        <v>0.5040949742393313</v>
      </c>
      <c r="K465" s="6">
        <v>0</v>
      </c>
      <c r="L465" s="2">
        <f t="shared" si="25"/>
        <v>1917.410930664917</v>
      </c>
      <c r="M465"/>
    </row>
    <row r="466" spans="1:13" ht="12.75">
      <c r="A466" s="5">
        <v>583</v>
      </c>
      <c r="B466" s="4" t="s">
        <v>745</v>
      </c>
      <c r="C466" s="4" t="s">
        <v>125</v>
      </c>
      <c r="D466" s="4" t="s">
        <v>392</v>
      </c>
      <c r="E466" s="15">
        <v>18014</v>
      </c>
      <c r="F466" s="20">
        <v>380367</v>
      </c>
      <c r="G466" s="2">
        <v>8297</v>
      </c>
      <c r="H466" s="2">
        <v>1645920</v>
      </c>
      <c r="I466" s="2">
        <f t="shared" si="23"/>
        <v>0.005040949742393312</v>
      </c>
      <c r="J466" s="2">
        <f t="shared" si="24"/>
        <v>0.5040949742393313</v>
      </c>
      <c r="K466" s="6">
        <v>0</v>
      </c>
      <c r="L466" s="2">
        <f t="shared" si="25"/>
        <v>1917.410930664917</v>
      </c>
      <c r="M466"/>
    </row>
    <row r="467" spans="1:13" ht="12.75">
      <c r="A467" s="5">
        <v>584</v>
      </c>
      <c r="B467" s="4" t="s">
        <v>746</v>
      </c>
      <c r="C467" s="4" t="s">
        <v>125</v>
      </c>
      <c r="D467" s="4" t="s">
        <v>747</v>
      </c>
      <c r="E467" s="15">
        <v>18801</v>
      </c>
      <c r="F467" s="20">
        <v>380367</v>
      </c>
      <c r="G467" s="2">
        <v>8297</v>
      </c>
      <c r="H467" s="2">
        <v>1645920</v>
      </c>
      <c r="I467" s="2">
        <f t="shared" si="23"/>
        <v>0.005040949742393312</v>
      </c>
      <c r="J467" s="2">
        <f t="shared" si="24"/>
        <v>0.5040949742393313</v>
      </c>
      <c r="K467" s="6">
        <v>0</v>
      </c>
      <c r="L467" s="2">
        <f t="shared" si="25"/>
        <v>1917.410930664917</v>
      </c>
      <c r="M467"/>
    </row>
    <row r="468" spans="1:13" ht="12.75">
      <c r="A468" s="5">
        <v>586</v>
      </c>
      <c r="B468" s="4" t="s">
        <v>538</v>
      </c>
      <c r="C468" s="4" t="s">
        <v>174</v>
      </c>
      <c r="D468" s="4" t="s">
        <v>539</v>
      </c>
      <c r="E468" s="15">
        <v>21049</v>
      </c>
      <c r="F468" s="20">
        <v>380367</v>
      </c>
      <c r="G468" s="2">
        <v>1</v>
      </c>
      <c r="H468" s="2">
        <v>12700</v>
      </c>
      <c r="I468" s="2">
        <f t="shared" si="23"/>
        <v>7.874015748031496E-05</v>
      </c>
      <c r="J468" s="2">
        <f t="shared" si="24"/>
        <v>0.007874015748031496</v>
      </c>
      <c r="K468" s="6">
        <v>0</v>
      </c>
      <c r="L468" s="2">
        <f t="shared" si="25"/>
        <v>29.95015748031496</v>
      </c>
      <c r="M468"/>
    </row>
    <row r="469" spans="1:13" ht="13.5" thickBot="1">
      <c r="A469" s="5">
        <v>587</v>
      </c>
      <c r="B469" s="4" t="s">
        <v>440</v>
      </c>
      <c r="C469" s="4"/>
      <c r="D469" s="4" t="s">
        <v>789</v>
      </c>
      <c r="E469" s="15">
        <v>22760</v>
      </c>
      <c r="F469" s="20">
        <v>380367</v>
      </c>
      <c r="G469" s="2">
        <v>13</v>
      </c>
      <c r="H469" s="2">
        <v>3810</v>
      </c>
      <c r="I469" s="2">
        <f t="shared" si="23"/>
        <v>0.0034120734908136482</v>
      </c>
      <c r="J469" s="2">
        <f t="shared" si="24"/>
        <v>0.34120734908136485</v>
      </c>
      <c r="K469" s="6">
        <v>0</v>
      </c>
      <c r="L469" s="2">
        <f t="shared" si="25"/>
        <v>1297.840157480315</v>
      </c>
      <c r="M469"/>
    </row>
    <row r="470" spans="1:13" ht="16.5" thickBot="1">
      <c r="A470" s="34" t="s">
        <v>7</v>
      </c>
      <c r="B470" s="35"/>
      <c r="C470" s="35"/>
      <c r="D470" s="35"/>
      <c r="E470" s="36"/>
      <c r="F470" s="37"/>
      <c r="G470" s="38"/>
      <c r="H470" s="39"/>
      <c r="I470" s="14">
        <f>SUM(I3:I469)</f>
        <v>1.0000000021686761</v>
      </c>
      <c r="J470" s="14">
        <f>SUM(J3:J469)</f>
        <v>49.66919391538512</v>
      </c>
      <c r="K470" s="14">
        <f>SUM(K3:K469)</f>
        <v>50.330806301482475</v>
      </c>
      <c r="L470" s="14">
        <f>SUM(L3:L469)</f>
        <v>380367.00082489254</v>
      </c>
      <c r="M470"/>
    </row>
    <row r="473" spans="4:6" ht="12.75">
      <c r="D473" t="s">
        <v>791</v>
      </c>
      <c r="E473">
        <v>419</v>
      </c>
      <c r="F473" s="1">
        <v>54896</v>
      </c>
    </row>
    <row r="474" spans="4:6" ht="12.75">
      <c r="D474" t="s">
        <v>791</v>
      </c>
      <c r="E474">
        <v>427</v>
      </c>
      <c r="F474" s="1">
        <v>117479</v>
      </c>
    </row>
    <row r="475" spans="4:6" ht="12.75">
      <c r="D475" t="s">
        <v>792</v>
      </c>
      <c r="E475">
        <v>447</v>
      </c>
      <c r="F475" s="1">
        <v>177894</v>
      </c>
    </row>
    <row r="476" spans="4:6" ht="12.75">
      <c r="D476" t="s">
        <v>792</v>
      </c>
      <c r="E476">
        <v>448</v>
      </c>
      <c r="F476" s="1">
        <v>30098</v>
      </c>
    </row>
    <row r="477" ht="12.75">
      <c r="F477" s="26">
        <f>SUM(F473:F476)</f>
        <v>380367</v>
      </c>
    </row>
  </sheetData>
  <sheetProtection/>
  <mergeCells count="8">
    <mergeCell ref="A470:E470"/>
    <mergeCell ref="F470:H470"/>
    <mergeCell ref="F1:L1"/>
    <mergeCell ref="A1:A2"/>
    <mergeCell ref="B1:B2"/>
    <mergeCell ref="C1:C2"/>
    <mergeCell ref="D1:D2"/>
    <mergeCell ref="E1:E2"/>
  </mergeCells>
  <printOptions/>
  <pageMargins left="0.62" right="0.17" top="0.43" bottom="0.33" header="0.22" footer="0.34"/>
  <pageSetup fitToHeight="1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3"/>
  <sheetViews>
    <sheetView tabSelected="1" zoomScalePageLayoutView="0" workbookViewId="0" topLeftCell="C460">
      <selection activeCell="G484" sqref="G484"/>
    </sheetView>
  </sheetViews>
  <sheetFormatPr defaultColWidth="9.140625" defaultRowHeight="12.75"/>
  <cols>
    <col min="2" max="2" width="22.421875" style="0" customWidth="1"/>
    <col min="3" max="3" width="12.8515625" style="0" customWidth="1"/>
    <col min="4" max="4" width="23.00390625" style="0" customWidth="1"/>
    <col min="5" max="5" width="14.28125" style="0" customWidth="1"/>
    <col min="7" max="8" width="10.00390625" style="0" bestFit="1" customWidth="1"/>
    <col min="15" max="15" width="12.28125" style="0" customWidth="1"/>
  </cols>
  <sheetData>
    <row r="1" spans="1:12" ht="15.75" customHeight="1">
      <c r="A1" s="44" t="s">
        <v>9</v>
      </c>
      <c r="B1" s="44" t="s">
        <v>10</v>
      </c>
      <c r="C1" s="46" t="s">
        <v>8</v>
      </c>
      <c r="D1" s="44" t="s">
        <v>0</v>
      </c>
      <c r="E1" s="46" t="s">
        <v>1</v>
      </c>
      <c r="F1" s="40" t="s">
        <v>2</v>
      </c>
      <c r="G1" s="41"/>
      <c r="H1" s="41"/>
      <c r="I1" s="41"/>
      <c r="J1" s="42"/>
      <c r="K1" s="42"/>
      <c r="L1" s="43"/>
    </row>
    <row r="2" spans="1:12" ht="32.25" customHeight="1" thickBot="1">
      <c r="A2" s="45"/>
      <c r="B2" s="45"/>
      <c r="C2" s="47"/>
      <c r="D2" s="45"/>
      <c r="E2" s="47"/>
      <c r="F2" s="48" t="s">
        <v>3</v>
      </c>
      <c r="G2" s="7">
        <v>1</v>
      </c>
      <c r="H2" s="7">
        <v>2</v>
      </c>
      <c r="I2" s="7" t="s">
        <v>4</v>
      </c>
      <c r="J2" s="7" t="s">
        <v>5</v>
      </c>
      <c r="K2" s="7" t="s">
        <v>11</v>
      </c>
      <c r="L2" s="13" t="s">
        <v>6</v>
      </c>
    </row>
    <row r="3" spans="1:12" ht="12.75">
      <c r="A3" s="18">
        <v>1</v>
      </c>
      <c r="B3" s="19" t="s">
        <v>12</v>
      </c>
      <c r="C3" s="19" t="s">
        <v>13</v>
      </c>
      <c r="D3" s="19" t="s">
        <v>14</v>
      </c>
      <c r="E3" s="19" t="s">
        <v>15</v>
      </c>
      <c r="F3" s="20">
        <v>145369</v>
      </c>
      <c r="G3" s="20">
        <v>2</v>
      </c>
      <c r="H3" s="20">
        <v>1905</v>
      </c>
      <c r="I3" s="20">
        <f>SUM(G3/H3)</f>
        <v>0.0010498687664041995</v>
      </c>
      <c r="J3" s="20">
        <v>0</v>
      </c>
      <c r="K3" s="20">
        <f>SUM(I3*100)</f>
        <v>0.10498687664041995</v>
      </c>
      <c r="L3" s="20">
        <f>SUM(F3*I3)</f>
        <v>152.61837270341206</v>
      </c>
    </row>
    <row r="4" spans="1:12" s="21" customFormat="1" ht="12.75">
      <c r="A4" s="23">
        <v>4</v>
      </c>
      <c r="B4" s="22" t="s">
        <v>16</v>
      </c>
      <c r="C4" s="22" t="s">
        <v>17</v>
      </c>
      <c r="D4" s="22"/>
      <c r="E4" s="22"/>
      <c r="F4" s="20">
        <v>145369</v>
      </c>
      <c r="G4" s="24">
        <v>1</v>
      </c>
      <c r="H4" s="24">
        <v>15240</v>
      </c>
      <c r="I4" s="24">
        <f aca="true" t="shared" si="0" ref="I4:I67">SUM(G4/H4)</f>
        <v>6.561679790026247E-05</v>
      </c>
      <c r="J4" s="24">
        <v>0</v>
      </c>
      <c r="K4" s="20">
        <f aca="true" t="shared" si="1" ref="K4:K67">SUM(I4*100)</f>
        <v>0.006561679790026247</v>
      </c>
      <c r="L4" s="20">
        <f aca="true" t="shared" si="2" ref="L4:L67">SUM(F4*I4)</f>
        <v>9.538648293963254</v>
      </c>
    </row>
    <row r="5" spans="1:13" ht="12.75">
      <c r="A5" s="5">
        <v>6</v>
      </c>
      <c r="B5" s="4" t="s">
        <v>18</v>
      </c>
      <c r="C5" s="4" t="s">
        <v>19</v>
      </c>
      <c r="D5" s="4" t="s">
        <v>20</v>
      </c>
      <c r="E5" s="4"/>
      <c r="F5" s="20">
        <v>145369</v>
      </c>
      <c r="G5" s="2">
        <v>7</v>
      </c>
      <c r="H5" s="2">
        <v>11430</v>
      </c>
      <c r="I5" s="2">
        <f t="shared" si="0"/>
        <v>0.0006124234470691164</v>
      </c>
      <c r="J5" s="2">
        <v>0</v>
      </c>
      <c r="K5" s="6">
        <f t="shared" si="1"/>
        <v>0.06124234470691164</v>
      </c>
      <c r="L5" s="6">
        <f t="shared" si="2"/>
        <v>89.02738407699039</v>
      </c>
      <c r="M5" s="4"/>
    </row>
    <row r="6" spans="1:12" ht="12.75">
      <c r="A6" s="5">
        <v>7</v>
      </c>
      <c r="B6" s="4" t="s">
        <v>21</v>
      </c>
      <c r="C6" s="4"/>
      <c r="D6" s="4"/>
      <c r="E6" s="4"/>
      <c r="F6" s="20">
        <v>145369</v>
      </c>
      <c r="G6" s="2">
        <v>151</v>
      </c>
      <c r="H6" s="2">
        <v>51435</v>
      </c>
      <c r="I6" s="2">
        <f t="shared" si="0"/>
        <v>0.0029357441430932244</v>
      </c>
      <c r="J6" s="2">
        <v>0</v>
      </c>
      <c r="K6" s="6">
        <f t="shared" si="1"/>
        <v>0.29357441430932246</v>
      </c>
      <c r="L6" s="6">
        <f t="shared" si="2"/>
        <v>426.76619033731896</v>
      </c>
    </row>
    <row r="7" spans="1:12" ht="12.75">
      <c r="A7" s="5">
        <v>10</v>
      </c>
      <c r="B7" s="4" t="s">
        <v>22</v>
      </c>
      <c r="C7" s="4" t="s">
        <v>23</v>
      </c>
      <c r="D7" s="4"/>
      <c r="E7" s="4"/>
      <c r="F7" s="20">
        <v>145369</v>
      </c>
      <c r="G7" s="2">
        <v>66533</v>
      </c>
      <c r="H7" s="2">
        <v>5486400</v>
      </c>
      <c r="I7" s="2">
        <f t="shared" si="0"/>
        <v>0.012126895596383785</v>
      </c>
      <c r="J7" s="2">
        <v>0</v>
      </c>
      <c r="K7" s="6">
        <f t="shared" si="1"/>
        <v>1.2126895596383784</v>
      </c>
      <c r="L7" s="6">
        <f t="shared" si="2"/>
        <v>1762.8746859507144</v>
      </c>
    </row>
    <row r="8" spans="1:12" ht="12.75">
      <c r="A8" s="5">
        <v>11</v>
      </c>
      <c r="B8" s="4" t="s">
        <v>24</v>
      </c>
      <c r="C8" s="4" t="s">
        <v>25</v>
      </c>
      <c r="D8" s="4" t="s">
        <v>26</v>
      </c>
      <c r="E8" s="4"/>
      <c r="F8" s="20">
        <v>145369</v>
      </c>
      <c r="G8" s="2">
        <v>2</v>
      </c>
      <c r="H8" s="2">
        <v>51435</v>
      </c>
      <c r="I8" s="2">
        <f t="shared" si="0"/>
        <v>3.888402838534072E-05</v>
      </c>
      <c r="J8" s="2">
        <v>0</v>
      </c>
      <c r="K8" s="6">
        <f t="shared" si="1"/>
        <v>0.0038884028385340716</v>
      </c>
      <c r="L8" s="6">
        <f t="shared" si="2"/>
        <v>5.652532322348595</v>
      </c>
    </row>
    <row r="9" spans="1:12" ht="12.75">
      <c r="A9" s="5">
        <v>13</v>
      </c>
      <c r="B9" s="4" t="s">
        <v>27</v>
      </c>
      <c r="C9" s="4" t="s">
        <v>25</v>
      </c>
      <c r="D9" s="4" t="s">
        <v>748</v>
      </c>
      <c r="E9" s="4"/>
      <c r="F9" s="20">
        <v>145369</v>
      </c>
      <c r="G9" s="2">
        <v>2</v>
      </c>
      <c r="H9" s="2">
        <v>51435</v>
      </c>
      <c r="I9" s="2">
        <f t="shared" si="0"/>
        <v>3.888402838534072E-05</v>
      </c>
      <c r="J9" s="2">
        <v>0</v>
      </c>
      <c r="K9" s="6">
        <f t="shared" si="1"/>
        <v>0.0038884028385340716</v>
      </c>
      <c r="L9" s="6">
        <f t="shared" si="2"/>
        <v>5.652532322348595</v>
      </c>
    </row>
    <row r="10" spans="1:12" ht="12.75">
      <c r="A10" s="5">
        <v>17</v>
      </c>
      <c r="B10" s="4" t="s">
        <v>29</v>
      </c>
      <c r="C10" s="4"/>
      <c r="D10" s="4"/>
      <c r="E10" s="4"/>
      <c r="F10" s="20">
        <v>145369</v>
      </c>
      <c r="G10" s="2">
        <v>88</v>
      </c>
      <c r="H10" s="2">
        <v>40005</v>
      </c>
      <c r="I10" s="2">
        <f t="shared" si="0"/>
        <v>0.002199725034370704</v>
      </c>
      <c r="J10" s="2">
        <v>0</v>
      </c>
      <c r="K10" s="6">
        <f t="shared" si="1"/>
        <v>0.21997250343707037</v>
      </c>
      <c r="L10" s="6">
        <f t="shared" si="2"/>
        <v>319.7718285214348</v>
      </c>
    </row>
    <row r="11" spans="1:12" ht="12.75">
      <c r="A11" s="5">
        <v>18</v>
      </c>
      <c r="B11" s="4" t="s">
        <v>30</v>
      </c>
      <c r="C11" s="4"/>
      <c r="D11" s="4"/>
      <c r="E11" s="4"/>
      <c r="F11" s="20">
        <v>145369</v>
      </c>
      <c r="G11" s="2">
        <v>101</v>
      </c>
      <c r="H11" s="2">
        <v>38100</v>
      </c>
      <c r="I11" s="2">
        <f t="shared" si="0"/>
        <v>0.0026509186351706036</v>
      </c>
      <c r="J11" s="2">
        <v>0</v>
      </c>
      <c r="K11" s="6">
        <f t="shared" si="1"/>
        <v>0.2650918635170604</v>
      </c>
      <c r="L11" s="6">
        <f t="shared" si="2"/>
        <v>385.36139107611547</v>
      </c>
    </row>
    <row r="12" spans="1:12" ht="12.75">
      <c r="A12" s="5">
        <v>20</v>
      </c>
      <c r="B12" s="4" t="s">
        <v>31</v>
      </c>
      <c r="C12" s="4"/>
      <c r="D12" s="4"/>
      <c r="E12" s="4"/>
      <c r="F12" s="20">
        <v>145369</v>
      </c>
      <c r="G12" s="2">
        <v>94039</v>
      </c>
      <c r="H12" s="2">
        <v>10241280</v>
      </c>
      <c r="I12" s="2">
        <f t="shared" si="0"/>
        <v>0.009182348300212473</v>
      </c>
      <c r="J12" s="2">
        <v>0</v>
      </c>
      <c r="K12" s="6">
        <f t="shared" si="1"/>
        <v>0.9182348300212473</v>
      </c>
      <c r="L12" s="6">
        <f t="shared" si="2"/>
        <v>1334.828790053587</v>
      </c>
    </row>
    <row r="13" spans="1:12" ht="12.75">
      <c r="A13" s="5">
        <v>21</v>
      </c>
      <c r="B13" s="4" t="s">
        <v>32</v>
      </c>
      <c r="C13" s="4"/>
      <c r="D13" s="4"/>
      <c r="E13" s="4"/>
      <c r="F13" s="20">
        <v>145369</v>
      </c>
      <c r="G13" s="2">
        <v>2</v>
      </c>
      <c r="H13" s="2">
        <v>1905</v>
      </c>
      <c r="I13" s="2">
        <f t="shared" si="0"/>
        <v>0.0010498687664041995</v>
      </c>
      <c r="J13" s="2">
        <v>0</v>
      </c>
      <c r="K13" s="6">
        <f t="shared" si="1"/>
        <v>0.10498687664041995</v>
      </c>
      <c r="L13" s="6">
        <f t="shared" si="2"/>
        <v>152.61837270341206</v>
      </c>
    </row>
    <row r="14" spans="1:12" ht="12.75">
      <c r="A14" s="5">
        <v>22</v>
      </c>
      <c r="B14" s="4" t="s">
        <v>33</v>
      </c>
      <c r="C14" s="4" t="s">
        <v>17</v>
      </c>
      <c r="D14" s="4"/>
      <c r="E14" s="4"/>
      <c r="F14" s="20">
        <v>145369</v>
      </c>
      <c r="G14" s="2">
        <v>2</v>
      </c>
      <c r="H14" s="2">
        <v>1905</v>
      </c>
      <c r="I14" s="2">
        <f t="shared" si="0"/>
        <v>0.0010498687664041995</v>
      </c>
      <c r="J14" s="2">
        <v>0</v>
      </c>
      <c r="K14" s="6">
        <f t="shared" si="1"/>
        <v>0.10498687664041995</v>
      </c>
      <c r="L14" s="6">
        <f t="shared" si="2"/>
        <v>152.61837270341206</v>
      </c>
    </row>
    <row r="15" spans="1:12" ht="12.75">
      <c r="A15" s="5">
        <v>24</v>
      </c>
      <c r="B15" s="4" t="s">
        <v>34</v>
      </c>
      <c r="C15" s="4"/>
      <c r="D15" s="4" t="s">
        <v>35</v>
      </c>
      <c r="E15" s="4"/>
      <c r="F15" s="20">
        <v>145369</v>
      </c>
      <c r="G15" s="2">
        <v>179</v>
      </c>
      <c r="H15" s="2">
        <v>457200</v>
      </c>
      <c r="I15" s="2">
        <f t="shared" si="0"/>
        <v>0.0003915135608048994</v>
      </c>
      <c r="J15" s="2">
        <v>0</v>
      </c>
      <c r="K15" s="6">
        <f t="shared" si="1"/>
        <v>0.03915135608048994</v>
      </c>
      <c r="L15" s="6">
        <f t="shared" si="2"/>
        <v>56.91393482064742</v>
      </c>
    </row>
    <row r="16" spans="1:12" ht="12.75">
      <c r="A16" s="5">
        <v>25</v>
      </c>
      <c r="B16" s="4" t="s">
        <v>36</v>
      </c>
      <c r="C16" s="4"/>
      <c r="D16" s="4"/>
      <c r="E16" s="4"/>
      <c r="F16" s="20">
        <v>145369</v>
      </c>
      <c r="G16" s="2">
        <v>179</v>
      </c>
      <c r="H16" s="2">
        <v>457200</v>
      </c>
      <c r="I16" s="2">
        <f t="shared" si="0"/>
        <v>0.0003915135608048994</v>
      </c>
      <c r="J16" s="2">
        <v>0</v>
      </c>
      <c r="K16" s="6">
        <f t="shared" si="1"/>
        <v>0.03915135608048994</v>
      </c>
      <c r="L16" s="6">
        <f t="shared" si="2"/>
        <v>56.91393482064742</v>
      </c>
    </row>
    <row r="17" spans="1:12" ht="12.75">
      <c r="A17" s="5">
        <v>26</v>
      </c>
      <c r="B17" s="4" t="s">
        <v>37</v>
      </c>
      <c r="C17" s="4" t="s">
        <v>38</v>
      </c>
      <c r="D17" s="4"/>
      <c r="E17" s="4"/>
      <c r="F17" s="20">
        <v>145369</v>
      </c>
      <c r="G17" s="2">
        <v>223</v>
      </c>
      <c r="H17" s="2">
        <v>228600</v>
      </c>
      <c r="I17" s="2">
        <f t="shared" si="0"/>
        <v>0.0009755030621172354</v>
      </c>
      <c r="J17" s="2">
        <v>0</v>
      </c>
      <c r="K17" s="6">
        <f t="shared" si="1"/>
        <v>0.09755030621172353</v>
      </c>
      <c r="L17" s="6">
        <f t="shared" si="2"/>
        <v>141.8079046369204</v>
      </c>
    </row>
    <row r="18" spans="1:12" ht="12.75">
      <c r="A18" s="5">
        <v>27</v>
      </c>
      <c r="B18" s="4" t="s">
        <v>39</v>
      </c>
      <c r="C18" s="4" t="s">
        <v>40</v>
      </c>
      <c r="D18" s="4"/>
      <c r="E18" s="4"/>
      <c r="F18" s="20">
        <v>145369</v>
      </c>
      <c r="G18" s="2">
        <v>1</v>
      </c>
      <c r="H18" s="2">
        <v>9525</v>
      </c>
      <c r="I18" s="2">
        <f t="shared" si="0"/>
        <v>0.00010498687664041995</v>
      </c>
      <c r="J18" s="2">
        <v>0</v>
      </c>
      <c r="K18" s="6">
        <f t="shared" si="1"/>
        <v>0.010498687664041995</v>
      </c>
      <c r="L18" s="6">
        <f t="shared" si="2"/>
        <v>15.261837270341207</v>
      </c>
    </row>
    <row r="19" spans="1:12" ht="12.75">
      <c r="A19" s="5">
        <v>28</v>
      </c>
      <c r="B19" s="4" t="s">
        <v>41</v>
      </c>
      <c r="C19" s="4" t="s">
        <v>42</v>
      </c>
      <c r="D19" s="4"/>
      <c r="E19" s="4"/>
      <c r="F19" s="20">
        <v>145369</v>
      </c>
      <c r="G19" s="2">
        <v>1</v>
      </c>
      <c r="H19" s="2">
        <v>8890</v>
      </c>
      <c r="I19" s="2">
        <f t="shared" si="0"/>
        <v>0.0001124859392575928</v>
      </c>
      <c r="J19" s="2">
        <v>0</v>
      </c>
      <c r="K19" s="6">
        <f t="shared" si="1"/>
        <v>0.01124859392575928</v>
      </c>
      <c r="L19" s="6">
        <f t="shared" si="2"/>
        <v>16.35196850393701</v>
      </c>
    </row>
    <row r="20" spans="1:12" ht="12.75">
      <c r="A20" s="5">
        <v>29</v>
      </c>
      <c r="B20" s="4" t="s">
        <v>43</v>
      </c>
      <c r="C20" s="4" t="s">
        <v>42</v>
      </c>
      <c r="D20" s="4"/>
      <c r="E20" s="4"/>
      <c r="F20" s="20">
        <v>145369</v>
      </c>
      <c r="G20" s="2">
        <v>1</v>
      </c>
      <c r="H20" s="2">
        <v>8890</v>
      </c>
      <c r="I20" s="2">
        <f t="shared" si="0"/>
        <v>0.0001124859392575928</v>
      </c>
      <c r="J20" s="2">
        <v>0</v>
      </c>
      <c r="K20" s="6">
        <f t="shared" si="1"/>
        <v>0.01124859392575928</v>
      </c>
      <c r="L20" s="6">
        <f t="shared" si="2"/>
        <v>16.35196850393701</v>
      </c>
    </row>
    <row r="21" spans="1:14" ht="12.75">
      <c r="A21" s="5">
        <v>31</v>
      </c>
      <c r="B21" s="4" t="s">
        <v>44</v>
      </c>
      <c r="C21" s="4"/>
      <c r="D21" s="4" t="s">
        <v>45</v>
      </c>
      <c r="E21" s="4"/>
      <c r="F21" s="20">
        <v>145369</v>
      </c>
      <c r="G21" s="2">
        <v>1</v>
      </c>
      <c r="H21" s="2">
        <v>8890</v>
      </c>
      <c r="I21" s="2">
        <f t="shared" si="0"/>
        <v>0.0001124859392575928</v>
      </c>
      <c r="J21" s="2">
        <v>0</v>
      </c>
      <c r="K21" s="6">
        <f t="shared" si="1"/>
        <v>0.01124859392575928</v>
      </c>
      <c r="L21" s="6">
        <f t="shared" si="2"/>
        <v>16.35196850393701</v>
      </c>
      <c r="N21" s="22"/>
    </row>
    <row r="22" spans="1:12" ht="12.75">
      <c r="A22" s="5">
        <v>32</v>
      </c>
      <c r="B22" s="4" t="s">
        <v>46</v>
      </c>
      <c r="C22" s="4" t="s">
        <v>47</v>
      </c>
      <c r="D22" s="4"/>
      <c r="E22" s="4"/>
      <c r="F22" s="20">
        <v>145369</v>
      </c>
      <c r="G22" s="2">
        <v>16</v>
      </c>
      <c r="H22" s="2">
        <v>5715</v>
      </c>
      <c r="I22" s="2">
        <f t="shared" si="0"/>
        <v>0.0027996500437445318</v>
      </c>
      <c r="J22" s="2">
        <v>0</v>
      </c>
      <c r="K22" s="6">
        <f t="shared" si="1"/>
        <v>0.27996500437445315</v>
      </c>
      <c r="L22" s="6">
        <f t="shared" si="2"/>
        <v>406.98232720909886</v>
      </c>
    </row>
    <row r="23" spans="1:12" ht="12.75">
      <c r="A23" s="5">
        <v>34</v>
      </c>
      <c r="B23" s="4" t="s">
        <v>749</v>
      </c>
      <c r="C23" s="4" t="s">
        <v>48</v>
      </c>
      <c r="D23" s="4" t="s">
        <v>49</v>
      </c>
      <c r="E23" s="4"/>
      <c r="F23" s="20">
        <v>145369</v>
      </c>
      <c r="G23" s="2">
        <v>2</v>
      </c>
      <c r="H23" s="2">
        <v>1905</v>
      </c>
      <c r="I23" s="2">
        <f t="shared" si="0"/>
        <v>0.0010498687664041995</v>
      </c>
      <c r="J23" s="2">
        <v>0</v>
      </c>
      <c r="K23" s="6">
        <f t="shared" si="1"/>
        <v>0.10498687664041995</v>
      </c>
      <c r="L23" s="6">
        <f t="shared" si="2"/>
        <v>152.61837270341206</v>
      </c>
    </row>
    <row r="24" spans="1:12" ht="12.75">
      <c r="A24" s="5">
        <v>35</v>
      </c>
      <c r="B24" s="4" t="s">
        <v>50</v>
      </c>
      <c r="C24" s="4"/>
      <c r="D24" s="4"/>
      <c r="E24" s="20"/>
      <c r="F24" s="20">
        <v>145369</v>
      </c>
      <c r="G24" s="2">
        <v>2</v>
      </c>
      <c r="H24" s="2">
        <v>1905</v>
      </c>
      <c r="I24" s="2">
        <f t="shared" si="0"/>
        <v>0.0010498687664041995</v>
      </c>
      <c r="J24" s="2">
        <v>0</v>
      </c>
      <c r="K24" s="6">
        <f t="shared" si="1"/>
        <v>0.10498687664041995</v>
      </c>
      <c r="L24" s="6">
        <f t="shared" si="2"/>
        <v>152.61837270341206</v>
      </c>
    </row>
    <row r="25" spans="1:12" ht="12.75">
      <c r="A25" s="5">
        <v>36</v>
      </c>
      <c r="B25" s="4" t="s">
        <v>58</v>
      </c>
      <c r="C25" s="4"/>
      <c r="D25" s="4" t="s">
        <v>750</v>
      </c>
      <c r="E25" s="4"/>
      <c r="F25" s="20">
        <v>145369</v>
      </c>
      <c r="G25" s="2">
        <v>9</v>
      </c>
      <c r="H25" s="2">
        <v>6350</v>
      </c>
      <c r="I25" s="2">
        <f t="shared" si="0"/>
        <v>0.0014173228346456694</v>
      </c>
      <c r="J25" s="2">
        <v>0</v>
      </c>
      <c r="K25" s="6">
        <f t="shared" si="1"/>
        <v>0.14173228346456693</v>
      </c>
      <c r="L25" s="6">
        <f t="shared" si="2"/>
        <v>206.03480314960632</v>
      </c>
    </row>
    <row r="26" spans="1:12" ht="12.75">
      <c r="A26" s="5">
        <v>39</v>
      </c>
      <c r="B26" s="4" t="s">
        <v>51</v>
      </c>
      <c r="C26" s="4" t="s">
        <v>52</v>
      </c>
      <c r="D26" s="4"/>
      <c r="E26" s="4"/>
      <c r="F26" s="20">
        <v>145369</v>
      </c>
      <c r="G26" s="2">
        <v>4</v>
      </c>
      <c r="H26" s="2">
        <v>3175</v>
      </c>
      <c r="I26" s="2">
        <f t="shared" si="0"/>
        <v>0.0012598425196850393</v>
      </c>
      <c r="J26" s="2">
        <v>0</v>
      </c>
      <c r="K26" s="6">
        <f t="shared" si="1"/>
        <v>0.12598425196850394</v>
      </c>
      <c r="L26" s="6">
        <f t="shared" si="2"/>
        <v>183.14204724409447</v>
      </c>
    </row>
    <row r="27" spans="1:12" ht="12.75">
      <c r="A27" s="5">
        <v>40</v>
      </c>
      <c r="B27" s="4" t="s">
        <v>53</v>
      </c>
      <c r="C27" s="4"/>
      <c r="D27" s="4" t="s">
        <v>54</v>
      </c>
      <c r="E27" s="4"/>
      <c r="F27" s="20">
        <v>145369</v>
      </c>
      <c r="G27" s="2">
        <v>4</v>
      </c>
      <c r="H27" s="2">
        <v>3175</v>
      </c>
      <c r="I27" s="2">
        <f t="shared" si="0"/>
        <v>0.0012598425196850393</v>
      </c>
      <c r="J27" s="2">
        <v>0</v>
      </c>
      <c r="K27" s="6">
        <f t="shared" si="1"/>
        <v>0.12598425196850394</v>
      </c>
      <c r="L27" s="6">
        <f t="shared" si="2"/>
        <v>183.14204724409447</v>
      </c>
    </row>
    <row r="28" spans="1:12" ht="12.75">
      <c r="A28" s="5">
        <v>41</v>
      </c>
      <c r="B28" s="4" t="s">
        <v>55</v>
      </c>
      <c r="C28" s="4" t="s">
        <v>56</v>
      </c>
      <c r="D28" s="4" t="s">
        <v>57</v>
      </c>
      <c r="E28" s="4"/>
      <c r="F28" s="20">
        <v>145369</v>
      </c>
      <c r="G28" s="2">
        <v>4</v>
      </c>
      <c r="H28" s="2">
        <v>3175</v>
      </c>
      <c r="I28" s="2">
        <f t="shared" si="0"/>
        <v>0.0012598425196850393</v>
      </c>
      <c r="J28" s="2">
        <v>0</v>
      </c>
      <c r="K28" s="6">
        <f t="shared" si="1"/>
        <v>0.12598425196850394</v>
      </c>
      <c r="L28" s="6">
        <f t="shared" si="2"/>
        <v>183.14204724409447</v>
      </c>
    </row>
    <row r="29" spans="1:12" ht="12.75">
      <c r="A29" s="5">
        <v>42</v>
      </c>
      <c r="B29" s="4" t="s">
        <v>58</v>
      </c>
      <c r="C29" s="4"/>
      <c r="D29" s="4"/>
      <c r="E29" s="4"/>
      <c r="F29" s="20">
        <v>145369</v>
      </c>
      <c r="G29" s="2">
        <v>1</v>
      </c>
      <c r="H29" s="2">
        <v>15240</v>
      </c>
      <c r="I29" s="2">
        <f t="shared" si="0"/>
        <v>6.561679790026247E-05</v>
      </c>
      <c r="J29" s="2">
        <v>0</v>
      </c>
      <c r="K29" s="6">
        <f t="shared" si="1"/>
        <v>0.006561679790026247</v>
      </c>
      <c r="L29" s="6">
        <f t="shared" si="2"/>
        <v>9.538648293963254</v>
      </c>
    </row>
    <row r="30" spans="1:12" ht="12.75">
      <c r="A30" s="5">
        <v>43</v>
      </c>
      <c r="B30" s="4" t="s">
        <v>59</v>
      </c>
      <c r="C30" s="4"/>
      <c r="D30" s="4"/>
      <c r="E30" s="4"/>
      <c r="F30" s="20">
        <v>145369</v>
      </c>
      <c r="G30" s="2">
        <v>403</v>
      </c>
      <c r="H30" s="2">
        <v>95250</v>
      </c>
      <c r="I30" s="2">
        <f t="shared" si="0"/>
        <v>0.004230971128608924</v>
      </c>
      <c r="J30" s="2">
        <v>0</v>
      </c>
      <c r="K30" s="6">
        <f t="shared" si="1"/>
        <v>0.4230971128608924</v>
      </c>
      <c r="L30" s="6">
        <f t="shared" si="2"/>
        <v>615.0520419947507</v>
      </c>
    </row>
    <row r="31" spans="1:12" ht="12.75">
      <c r="A31" s="5">
        <v>44</v>
      </c>
      <c r="B31" s="4" t="s">
        <v>60</v>
      </c>
      <c r="C31" s="4"/>
      <c r="D31" s="4"/>
      <c r="E31" s="4"/>
      <c r="F31" s="20">
        <v>145369</v>
      </c>
      <c r="G31" s="2">
        <v>17</v>
      </c>
      <c r="H31" s="2">
        <v>22860</v>
      </c>
      <c r="I31" s="2">
        <f t="shared" si="0"/>
        <v>0.0007436570428696413</v>
      </c>
      <c r="J31" s="2">
        <v>0</v>
      </c>
      <c r="K31" s="6">
        <f t="shared" si="1"/>
        <v>0.07436570428696414</v>
      </c>
      <c r="L31" s="6">
        <f t="shared" si="2"/>
        <v>108.10468066491688</v>
      </c>
    </row>
    <row r="32" spans="1:12" ht="12.75">
      <c r="A32" s="5">
        <v>45</v>
      </c>
      <c r="B32" s="4" t="s">
        <v>61</v>
      </c>
      <c r="C32" s="4"/>
      <c r="D32" s="4"/>
      <c r="E32" s="4"/>
      <c r="F32" s="20">
        <v>145369</v>
      </c>
      <c r="G32" s="2">
        <v>1</v>
      </c>
      <c r="H32" s="2">
        <v>7620</v>
      </c>
      <c r="I32" s="2">
        <f t="shared" si="0"/>
        <v>0.00013123359580052493</v>
      </c>
      <c r="J32" s="2">
        <v>0</v>
      </c>
      <c r="K32" s="6">
        <f t="shared" si="1"/>
        <v>0.013123359580052493</v>
      </c>
      <c r="L32" s="6">
        <f t="shared" si="2"/>
        <v>19.077296587926508</v>
      </c>
    </row>
    <row r="33" spans="1:12" ht="12.75">
      <c r="A33" s="5">
        <v>47</v>
      </c>
      <c r="B33" s="4" t="s">
        <v>62</v>
      </c>
      <c r="C33" s="4"/>
      <c r="D33" s="4"/>
      <c r="E33" s="4"/>
      <c r="F33" s="20">
        <v>145369</v>
      </c>
      <c r="G33" s="2">
        <v>3</v>
      </c>
      <c r="H33" s="2">
        <v>1270</v>
      </c>
      <c r="I33" s="2">
        <f t="shared" si="0"/>
        <v>0.002362204724409449</v>
      </c>
      <c r="J33" s="2">
        <v>0</v>
      </c>
      <c r="K33" s="6">
        <f t="shared" si="1"/>
        <v>0.23622047244094488</v>
      </c>
      <c r="L33" s="6">
        <f t="shared" si="2"/>
        <v>343.3913385826772</v>
      </c>
    </row>
    <row r="34" spans="1:12" ht="12.75">
      <c r="A34" s="5">
        <v>48</v>
      </c>
      <c r="B34" s="4" t="s">
        <v>63</v>
      </c>
      <c r="C34" s="4"/>
      <c r="D34" s="4"/>
      <c r="E34" s="4"/>
      <c r="F34" s="20">
        <v>145369</v>
      </c>
      <c r="G34" s="2">
        <v>2</v>
      </c>
      <c r="H34" s="2">
        <v>635</v>
      </c>
      <c r="I34" s="2">
        <f t="shared" si="0"/>
        <v>0.0031496062992125984</v>
      </c>
      <c r="J34" s="2">
        <v>0</v>
      </c>
      <c r="K34" s="6">
        <f t="shared" si="1"/>
        <v>0.31496062992125984</v>
      </c>
      <c r="L34" s="6">
        <f t="shared" si="2"/>
        <v>457.8551181102362</v>
      </c>
    </row>
    <row r="35" spans="1:12" ht="12.75">
      <c r="A35" s="5">
        <v>51</v>
      </c>
      <c r="B35" s="4" t="s">
        <v>64</v>
      </c>
      <c r="C35" s="4"/>
      <c r="D35" s="4" t="s">
        <v>65</v>
      </c>
      <c r="E35" s="4"/>
      <c r="F35" s="20">
        <v>145369</v>
      </c>
      <c r="G35" s="2">
        <v>1</v>
      </c>
      <c r="H35" s="2">
        <v>10160</v>
      </c>
      <c r="I35" s="2">
        <f t="shared" si="0"/>
        <v>9.84251968503937E-05</v>
      </c>
      <c r="J35" s="2">
        <v>0</v>
      </c>
      <c r="K35" s="6">
        <f t="shared" si="1"/>
        <v>0.00984251968503937</v>
      </c>
      <c r="L35" s="6">
        <f t="shared" si="2"/>
        <v>14.307972440944882</v>
      </c>
    </row>
    <row r="36" spans="1:12" ht="12.75">
      <c r="A36" s="5">
        <v>52</v>
      </c>
      <c r="B36" s="4" t="s">
        <v>66</v>
      </c>
      <c r="C36" s="4"/>
      <c r="D36" s="4"/>
      <c r="E36" s="4"/>
      <c r="F36" s="20">
        <v>145369</v>
      </c>
      <c r="G36" s="2">
        <v>67</v>
      </c>
      <c r="H36" s="2">
        <v>17145</v>
      </c>
      <c r="I36" s="2">
        <f t="shared" si="0"/>
        <v>0.003907844852726742</v>
      </c>
      <c r="J36" s="2">
        <v>0</v>
      </c>
      <c r="K36" s="6">
        <f t="shared" si="1"/>
        <v>0.39078448527267423</v>
      </c>
      <c r="L36" s="6">
        <f t="shared" si="2"/>
        <v>568.0794983960338</v>
      </c>
    </row>
    <row r="37" spans="1:12" ht="12.75">
      <c r="A37" s="5">
        <v>54</v>
      </c>
      <c r="B37" s="4" t="s">
        <v>67</v>
      </c>
      <c r="C37" s="4" t="s">
        <v>68</v>
      </c>
      <c r="D37" s="4" t="s">
        <v>14</v>
      </c>
      <c r="E37" s="4" t="s">
        <v>69</v>
      </c>
      <c r="F37" s="20">
        <v>145369</v>
      </c>
      <c r="G37" s="2">
        <v>7</v>
      </c>
      <c r="H37" s="2">
        <v>1905</v>
      </c>
      <c r="I37" s="2">
        <f t="shared" si="0"/>
        <v>0.003674540682414698</v>
      </c>
      <c r="J37" s="2">
        <v>0</v>
      </c>
      <c r="K37" s="6">
        <f t="shared" si="1"/>
        <v>0.3674540682414698</v>
      </c>
      <c r="L37" s="6">
        <f t="shared" si="2"/>
        <v>534.1643044619423</v>
      </c>
    </row>
    <row r="38" spans="1:12" ht="12.75">
      <c r="A38" s="5">
        <v>55</v>
      </c>
      <c r="B38" s="4" t="s">
        <v>70</v>
      </c>
      <c r="C38" s="4"/>
      <c r="D38" s="4"/>
      <c r="E38" s="4"/>
      <c r="F38" s="20">
        <v>145369</v>
      </c>
      <c r="G38" s="2">
        <v>1</v>
      </c>
      <c r="H38" s="2">
        <v>2286</v>
      </c>
      <c r="I38" s="2">
        <f t="shared" si="0"/>
        <v>0.0004374453193350831</v>
      </c>
      <c r="J38" s="2">
        <v>0</v>
      </c>
      <c r="K38" s="6">
        <f t="shared" si="1"/>
        <v>0.043744531933508315</v>
      </c>
      <c r="L38" s="6">
        <f t="shared" si="2"/>
        <v>63.5909886264217</v>
      </c>
    </row>
    <row r="39" spans="1:12" ht="12.75">
      <c r="A39" s="5">
        <v>56</v>
      </c>
      <c r="B39" s="4" t="s">
        <v>71</v>
      </c>
      <c r="C39" s="4" t="s">
        <v>72</v>
      </c>
      <c r="D39" s="4"/>
      <c r="E39" s="4"/>
      <c r="F39" s="20">
        <v>145369</v>
      </c>
      <c r="G39" s="2">
        <v>2</v>
      </c>
      <c r="H39" s="2">
        <v>1905</v>
      </c>
      <c r="I39" s="2">
        <f t="shared" si="0"/>
        <v>0.0010498687664041995</v>
      </c>
      <c r="J39" s="2">
        <v>0</v>
      </c>
      <c r="K39" s="6">
        <f t="shared" si="1"/>
        <v>0.10498687664041995</v>
      </c>
      <c r="L39" s="6">
        <f t="shared" si="2"/>
        <v>152.61837270341206</v>
      </c>
    </row>
    <row r="40" spans="1:12" ht="12.75">
      <c r="A40" s="5">
        <v>58</v>
      </c>
      <c r="B40" s="4" t="s">
        <v>73</v>
      </c>
      <c r="C40" s="4" t="s">
        <v>74</v>
      </c>
      <c r="D40" s="4"/>
      <c r="E40" s="4"/>
      <c r="F40" s="20">
        <v>145369</v>
      </c>
      <c r="G40" s="2">
        <v>2</v>
      </c>
      <c r="H40" s="2">
        <v>635</v>
      </c>
      <c r="I40" s="2">
        <f t="shared" si="0"/>
        <v>0.0031496062992125984</v>
      </c>
      <c r="J40" s="2">
        <v>0</v>
      </c>
      <c r="K40" s="6">
        <f t="shared" si="1"/>
        <v>0.31496062992125984</v>
      </c>
      <c r="L40" s="6">
        <f t="shared" si="2"/>
        <v>457.8551181102362</v>
      </c>
    </row>
    <row r="41" spans="1:12" ht="12.75">
      <c r="A41" s="5">
        <v>60</v>
      </c>
      <c r="B41" s="4" t="s">
        <v>75</v>
      </c>
      <c r="C41" s="4"/>
      <c r="D41" s="4"/>
      <c r="E41" s="4"/>
      <c r="F41" s="20">
        <v>145369</v>
      </c>
      <c r="G41" s="2">
        <v>3</v>
      </c>
      <c r="H41" s="2">
        <v>3175</v>
      </c>
      <c r="I41" s="2">
        <f t="shared" si="0"/>
        <v>0.0009448818897637795</v>
      </c>
      <c r="J41" s="2">
        <v>0</v>
      </c>
      <c r="K41" s="6">
        <f t="shared" si="1"/>
        <v>0.09448818897637795</v>
      </c>
      <c r="L41" s="6">
        <f t="shared" si="2"/>
        <v>137.35653543307086</v>
      </c>
    </row>
    <row r="42" spans="1:12" ht="12.75">
      <c r="A42" s="5">
        <v>61</v>
      </c>
      <c r="B42" s="29" t="s">
        <v>76</v>
      </c>
      <c r="C42" s="4" t="s">
        <v>77</v>
      </c>
      <c r="D42" s="4"/>
      <c r="E42" s="4"/>
      <c r="F42" s="20">
        <v>145369</v>
      </c>
      <c r="G42" s="2">
        <v>427</v>
      </c>
      <c r="H42" s="2">
        <v>457200</v>
      </c>
      <c r="I42" s="2">
        <f t="shared" si="0"/>
        <v>0.0009339457567804025</v>
      </c>
      <c r="J42" s="2">
        <v>0</v>
      </c>
      <c r="K42" s="6">
        <f t="shared" si="1"/>
        <v>0.09339457567804024</v>
      </c>
      <c r="L42" s="6">
        <f t="shared" si="2"/>
        <v>135.76676071741034</v>
      </c>
    </row>
    <row r="43" spans="1:12" ht="12.75">
      <c r="A43" s="5">
        <v>62</v>
      </c>
      <c r="B43" s="4" t="s">
        <v>78</v>
      </c>
      <c r="C43" s="4" t="s">
        <v>79</v>
      </c>
      <c r="D43" s="4" t="s">
        <v>80</v>
      </c>
      <c r="E43" s="4"/>
      <c r="F43" s="20">
        <v>145369</v>
      </c>
      <c r="G43" s="2">
        <v>4</v>
      </c>
      <c r="H43" s="2">
        <v>1905</v>
      </c>
      <c r="I43" s="2">
        <f t="shared" si="0"/>
        <v>0.002099737532808399</v>
      </c>
      <c r="J43" s="2">
        <f>SUM(I43*100)</f>
        <v>0.2099737532808399</v>
      </c>
      <c r="K43" s="6">
        <v>0</v>
      </c>
      <c r="L43" s="6">
        <f>SUM(F43*I43)</f>
        <v>305.2367454068241</v>
      </c>
    </row>
    <row r="44" spans="1:12" ht="12.75">
      <c r="A44" s="5">
        <v>63</v>
      </c>
      <c r="B44" s="4" t="s">
        <v>81</v>
      </c>
      <c r="C44" s="4" t="s">
        <v>82</v>
      </c>
      <c r="D44" s="4"/>
      <c r="E44" s="4"/>
      <c r="F44" s="20">
        <v>145369</v>
      </c>
      <c r="G44" s="2">
        <v>13</v>
      </c>
      <c r="H44" s="2">
        <v>3810</v>
      </c>
      <c r="I44" s="2">
        <f t="shared" si="0"/>
        <v>0.0034120734908136482</v>
      </c>
      <c r="J44" s="2">
        <v>0</v>
      </c>
      <c r="K44" s="6">
        <f t="shared" si="1"/>
        <v>0.34120734908136485</v>
      </c>
      <c r="L44" s="6">
        <f t="shared" si="2"/>
        <v>496.0097112860892</v>
      </c>
    </row>
    <row r="45" spans="1:12" ht="12.75">
      <c r="A45" s="5">
        <v>65</v>
      </c>
      <c r="B45" s="4" t="s">
        <v>83</v>
      </c>
      <c r="C45" s="4" t="s">
        <v>25</v>
      </c>
      <c r="D45" s="4"/>
      <c r="E45" s="4"/>
      <c r="F45" s="20">
        <v>145369</v>
      </c>
      <c r="G45" s="2">
        <v>1</v>
      </c>
      <c r="H45" s="2">
        <v>17145</v>
      </c>
      <c r="I45" s="2">
        <f t="shared" si="0"/>
        <v>5.832604257801108E-05</v>
      </c>
      <c r="J45" s="2">
        <v>0</v>
      </c>
      <c r="K45" s="6">
        <f t="shared" si="1"/>
        <v>0.005832604257801108</v>
      </c>
      <c r="L45" s="6">
        <f t="shared" si="2"/>
        <v>8.478798483522892</v>
      </c>
    </row>
    <row r="46" spans="1:12" ht="12.75">
      <c r="A46" s="5">
        <v>66</v>
      </c>
      <c r="B46" s="4" t="s">
        <v>84</v>
      </c>
      <c r="C46" s="4" t="s">
        <v>85</v>
      </c>
      <c r="D46" s="4" t="s">
        <v>86</v>
      </c>
      <c r="E46" s="4"/>
      <c r="F46" s="20">
        <v>145369</v>
      </c>
      <c r="G46" s="2">
        <v>1</v>
      </c>
      <c r="H46" s="2">
        <v>3810</v>
      </c>
      <c r="I46" s="2">
        <f t="shared" si="0"/>
        <v>0.00026246719160104987</v>
      </c>
      <c r="J46" s="2">
        <v>0</v>
      </c>
      <c r="K46" s="6">
        <f t="shared" si="1"/>
        <v>0.026246719160104987</v>
      </c>
      <c r="L46" s="6">
        <f t="shared" si="2"/>
        <v>38.154593175853016</v>
      </c>
    </row>
    <row r="47" spans="1:12" ht="12.75">
      <c r="A47" s="5">
        <v>67</v>
      </c>
      <c r="B47" s="4" t="s">
        <v>87</v>
      </c>
      <c r="C47" s="4" t="s">
        <v>82</v>
      </c>
      <c r="D47" s="4"/>
      <c r="E47" s="4"/>
      <c r="F47" s="20">
        <v>145369</v>
      </c>
      <c r="G47" s="2">
        <v>11</v>
      </c>
      <c r="H47" s="2">
        <v>5715</v>
      </c>
      <c r="I47" s="2">
        <f t="shared" si="0"/>
        <v>0.0019247594050743656</v>
      </c>
      <c r="J47" s="2">
        <v>0</v>
      </c>
      <c r="K47" s="6">
        <f t="shared" si="1"/>
        <v>0.19247594050743655</v>
      </c>
      <c r="L47" s="6">
        <f t="shared" si="2"/>
        <v>279.80034995625545</v>
      </c>
    </row>
    <row r="48" spans="1:12" ht="12.75">
      <c r="A48" s="5">
        <v>68</v>
      </c>
      <c r="B48" s="4" t="s">
        <v>88</v>
      </c>
      <c r="C48" s="4"/>
      <c r="D48" s="4"/>
      <c r="E48" s="4"/>
      <c r="F48" s="20">
        <v>145369</v>
      </c>
      <c r="G48" s="2">
        <v>8</v>
      </c>
      <c r="H48" s="2">
        <v>1905</v>
      </c>
      <c r="I48" s="2">
        <f t="shared" si="0"/>
        <v>0.004199475065616798</v>
      </c>
      <c r="J48" s="2">
        <v>0</v>
      </c>
      <c r="K48" s="6">
        <f t="shared" si="1"/>
        <v>0.4199475065616798</v>
      </c>
      <c r="L48" s="6">
        <f t="shared" si="2"/>
        <v>610.4734908136483</v>
      </c>
    </row>
    <row r="49" spans="1:12" ht="12.75">
      <c r="A49" s="5">
        <v>69</v>
      </c>
      <c r="B49" s="4" t="s">
        <v>89</v>
      </c>
      <c r="C49" s="4"/>
      <c r="D49" s="4"/>
      <c r="E49" s="4"/>
      <c r="F49" s="20">
        <v>145369</v>
      </c>
      <c r="G49" s="2">
        <v>323</v>
      </c>
      <c r="H49" s="2">
        <v>381000</v>
      </c>
      <c r="I49" s="2">
        <f t="shared" si="0"/>
        <v>0.0008477690288713911</v>
      </c>
      <c r="J49" s="2">
        <v>0</v>
      </c>
      <c r="K49" s="6">
        <f t="shared" si="1"/>
        <v>0.08477690288713911</v>
      </c>
      <c r="L49" s="6">
        <f t="shared" si="2"/>
        <v>123.23933595800526</v>
      </c>
    </row>
    <row r="50" spans="1:12" ht="12.75">
      <c r="A50" s="5">
        <v>70</v>
      </c>
      <c r="B50" s="4" t="s">
        <v>90</v>
      </c>
      <c r="C50" s="4" t="s">
        <v>91</v>
      </c>
      <c r="D50" s="4"/>
      <c r="E50" s="4"/>
      <c r="F50" s="20">
        <v>145369</v>
      </c>
      <c r="G50" s="2">
        <v>9</v>
      </c>
      <c r="H50" s="2">
        <v>1270</v>
      </c>
      <c r="I50" s="2">
        <f t="shared" si="0"/>
        <v>0.007086614173228346</v>
      </c>
      <c r="J50" s="2">
        <v>0</v>
      </c>
      <c r="K50" s="6">
        <f t="shared" si="1"/>
        <v>0.7086614173228346</v>
      </c>
      <c r="L50" s="6">
        <f t="shared" si="2"/>
        <v>1030.1740157480315</v>
      </c>
    </row>
    <row r="51" spans="1:12" ht="12.75">
      <c r="A51" s="5">
        <v>71</v>
      </c>
      <c r="B51" s="4" t="s">
        <v>92</v>
      </c>
      <c r="C51" s="4"/>
      <c r="D51" s="4"/>
      <c r="E51" s="4"/>
      <c r="F51" s="20">
        <v>145369</v>
      </c>
      <c r="G51" s="2">
        <v>7</v>
      </c>
      <c r="H51" s="2">
        <v>1270</v>
      </c>
      <c r="I51" s="2">
        <f t="shared" si="0"/>
        <v>0.005511811023622047</v>
      </c>
      <c r="J51" s="2">
        <v>0</v>
      </c>
      <c r="K51" s="6">
        <f t="shared" si="1"/>
        <v>0.5511811023622047</v>
      </c>
      <c r="L51" s="6">
        <f t="shared" si="2"/>
        <v>801.2464566929134</v>
      </c>
    </row>
    <row r="52" spans="1:12" ht="12.75">
      <c r="A52" s="5">
        <v>72</v>
      </c>
      <c r="B52" s="4" t="s">
        <v>93</v>
      </c>
      <c r="C52" s="4"/>
      <c r="D52" s="4"/>
      <c r="E52" s="4"/>
      <c r="F52" s="20">
        <v>145369</v>
      </c>
      <c r="G52" s="2">
        <v>2</v>
      </c>
      <c r="H52" s="2">
        <v>635</v>
      </c>
      <c r="I52" s="2">
        <f t="shared" si="0"/>
        <v>0.0031496062992125984</v>
      </c>
      <c r="J52" s="2">
        <v>0</v>
      </c>
      <c r="K52" s="6">
        <f t="shared" si="1"/>
        <v>0.31496062992125984</v>
      </c>
      <c r="L52" s="6">
        <f t="shared" si="2"/>
        <v>457.8551181102362</v>
      </c>
    </row>
    <row r="53" spans="1:12" ht="12.75">
      <c r="A53" s="5">
        <v>73</v>
      </c>
      <c r="B53" s="4" t="s">
        <v>94</v>
      </c>
      <c r="C53" s="4" t="s">
        <v>95</v>
      </c>
      <c r="D53" s="4"/>
      <c r="E53" s="4"/>
      <c r="F53" s="20">
        <v>145369</v>
      </c>
      <c r="G53" s="2">
        <v>1</v>
      </c>
      <c r="H53" s="2">
        <v>635</v>
      </c>
      <c r="I53" s="2">
        <f t="shared" si="0"/>
        <v>0.0015748031496062992</v>
      </c>
      <c r="J53" s="2">
        <v>0</v>
      </c>
      <c r="K53" s="6">
        <f t="shared" si="1"/>
        <v>0.15748031496062992</v>
      </c>
      <c r="L53" s="6">
        <f t="shared" si="2"/>
        <v>228.9275590551181</v>
      </c>
    </row>
    <row r="54" spans="1:12" ht="12.75">
      <c r="A54" s="5">
        <v>74</v>
      </c>
      <c r="B54" s="4" t="s">
        <v>96</v>
      </c>
      <c r="C54" s="4" t="s">
        <v>97</v>
      </c>
      <c r="D54" s="4"/>
      <c r="E54" s="4"/>
      <c r="F54" s="20">
        <v>145369</v>
      </c>
      <c r="G54" s="2">
        <v>6</v>
      </c>
      <c r="H54" s="2">
        <v>22225</v>
      </c>
      <c r="I54" s="2">
        <f t="shared" si="0"/>
        <v>0.0002699662542182227</v>
      </c>
      <c r="J54" s="2">
        <v>0</v>
      </c>
      <c r="K54" s="6">
        <f t="shared" si="1"/>
        <v>0.02699662542182227</v>
      </c>
      <c r="L54" s="6">
        <f t="shared" si="2"/>
        <v>39.244724409448814</v>
      </c>
    </row>
    <row r="55" spans="1:12" ht="12.75">
      <c r="A55" s="5">
        <v>75</v>
      </c>
      <c r="B55" s="4" t="s">
        <v>98</v>
      </c>
      <c r="C55" s="4"/>
      <c r="D55" s="4"/>
      <c r="E55" s="4"/>
      <c r="F55" s="20">
        <v>145369</v>
      </c>
      <c r="G55" s="2">
        <v>6</v>
      </c>
      <c r="H55" s="2">
        <v>22225</v>
      </c>
      <c r="I55" s="2">
        <f t="shared" si="0"/>
        <v>0.0002699662542182227</v>
      </c>
      <c r="J55" s="2">
        <v>0</v>
      </c>
      <c r="K55" s="6">
        <f t="shared" si="1"/>
        <v>0.02699662542182227</v>
      </c>
      <c r="L55" s="6">
        <f t="shared" si="2"/>
        <v>39.244724409448814</v>
      </c>
    </row>
    <row r="56" spans="1:12" ht="12.75">
      <c r="A56" s="5">
        <v>77</v>
      </c>
      <c r="B56" s="4" t="s">
        <v>99</v>
      </c>
      <c r="C56" s="4"/>
      <c r="D56" s="4" t="s">
        <v>100</v>
      </c>
      <c r="E56" s="4"/>
      <c r="F56" s="20">
        <v>145369</v>
      </c>
      <c r="G56" s="2">
        <v>2</v>
      </c>
      <c r="H56" s="2">
        <v>22225</v>
      </c>
      <c r="I56" s="2">
        <f t="shared" si="0"/>
        <v>8.998875140607424E-05</v>
      </c>
      <c r="J56" s="2">
        <v>0</v>
      </c>
      <c r="K56" s="6">
        <f t="shared" si="1"/>
        <v>0.008998875140607423</v>
      </c>
      <c r="L56" s="6">
        <f t="shared" si="2"/>
        <v>13.081574803149605</v>
      </c>
    </row>
    <row r="57" spans="1:12" ht="12.75">
      <c r="A57" s="5">
        <v>78</v>
      </c>
      <c r="B57" s="4" t="s">
        <v>101</v>
      </c>
      <c r="C57" s="4"/>
      <c r="D57" s="4"/>
      <c r="E57" s="4"/>
      <c r="F57" s="20">
        <v>145369</v>
      </c>
      <c r="G57" s="2">
        <v>14</v>
      </c>
      <c r="H57" s="2">
        <v>1905</v>
      </c>
      <c r="I57" s="2">
        <f t="shared" si="0"/>
        <v>0.007349081364829396</v>
      </c>
      <c r="J57" s="2">
        <v>0</v>
      </c>
      <c r="K57" s="6">
        <f t="shared" si="1"/>
        <v>0.7349081364829396</v>
      </c>
      <c r="L57" s="6">
        <f t="shared" si="2"/>
        <v>1068.3286089238845</v>
      </c>
    </row>
    <row r="58" spans="1:12" ht="12.75">
      <c r="A58" s="5">
        <v>79</v>
      </c>
      <c r="B58" s="4" t="s">
        <v>102</v>
      </c>
      <c r="C58" s="4" t="s">
        <v>25</v>
      </c>
      <c r="D58" s="4"/>
      <c r="E58" s="4"/>
      <c r="F58" s="20">
        <v>145369</v>
      </c>
      <c r="G58" s="2">
        <v>2</v>
      </c>
      <c r="H58" s="2">
        <v>1905</v>
      </c>
      <c r="I58" s="2">
        <f t="shared" si="0"/>
        <v>0.0010498687664041995</v>
      </c>
      <c r="J58" s="2">
        <v>0</v>
      </c>
      <c r="K58" s="6">
        <f t="shared" si="1"/>
        <v>0.10498687664041995</v>
      </c>
      <c r="L58" s="6">
        <f t="shared" si="2"/>
        <v>152.61837270341206</v>
      </c>
    </row>
    <row r="59" spans="1:12" ht="12.75">
      <c r="A59" s="5">
        <v>80</v>
      </c>
      <c r="B59" s="4" t="s">
        <v>103</v>
      </c>
      <c r="C59" s="4"/>
      <c r="D59" s="4"/>
      <c r="E59" s="4"/>
      <c r="F59" s="20">
        <v>145369</v>
      </c>
      <c r="G59" s="2">
        <v>2</v>
      </c>
      <c r="H59" s="2">
        <v>1143</v>
      </c>
      <c r="I59" s="2">
        <f t="shared" si="0"/>
        <v>0.0017497812773403325</v>
      </c>
      <c r="J59" s="2">
        <v>0</v>
      </c>
      <c r="K59" s="6">
        <f t="shared" si="1"/>
        <v>0.17497812773403326</v>
      </c>
      <c r="L59" s="6">
        <f t="shared" si="2"/>
        <v>254.3639545056868</v>
      </c>
    </row>
    <row r="60" spans="1:12" ht="12.75">
      <c r="A60" s="5">
        <v>81</v>
      </c>
      <c r="B60" s="4" t="s">
        <v>104</v>
      </c>
      <c r="C60" s="4"/>
      <c r="D60" s="4"/>
      <c r="E60" s="4"/>
      <c r="F60" s="20">
        <v>145369</v>
      </c>
      <c r="G60" s="2">
        <v>43</v>
      </c>
      <c r="H60" s="2">
        <v>228600</v>
      </c>
      <c r="I60" s="2">
        <f t="shared" si="0"/>
        <v>0.00018810148731408574</v>
      </c>
      <c r="J60" s="2">
        <v>0</v>
      </c>
      <c r="K60" s="6">
        <f t="shared" si="1"/>
        <v>0.018810148731408575</v>
      </c>
      <c r="L60" s="6">
        <f t="shared" si="2"/>
        <v>27.34412510936133</v>
      </c>
    </row>
    <row r="61" spans="1:12" ht="12.75">
      <c r="A61" s="5">
        <v>82</v>
      </c>
      <c r="B61" s="4" t="s">
        <v>87</v>
      </c>
      <c r="C61" s="4"/>
      <c r="D61" s="4"/>
      <c r="E61" s="4"/>
      <c r="F61" s="20">
        <v>145369</v>
      </c>
      <c r="G61" s="2">
        <v>4</v>
      </c>
      <c r="H61" s="2">
        <v>17145</v>
      </c>
      <c r="I61" s="2">
        <f t="shared" si="0"/>
        <v>0.00023330417031204432</v>
      </c>
      <c r="J61" s="2">
        <v>0</v>
      </c>
      <c r="K61" s="6">
        <f t="shared" si="1"/>
        <v>0.02333041703120443</v>
      </c>
      <c r="L61" s="6">
        <f t="shared" si="2"/>
        <v>33.91519393409157</v>
      </c>
    </row>
    <row r="62" spans="1:12" ht="12.75">
      <c r="A62" s="5">
        <v>83</v>
      </c>
      <c r="B62" s="4" t="s">
        <v>105</v>
      </c>
      <c r="C62" s="4"/>
      <c r="D62" s="4"/>
      <c r="E62" s="4"/>
      <c r="F62" s="20">
        <v>145369</v>
      </c>
      <c r="G62" s="2">
        <v>4</v>
      </c>
      <c r="H62" s="2">
        <v>17145</v>
      </c>
      <c r="I62" s="2">
        <f t="shared" si="0"/>
        <v>0.00023330417031204432</v>
      </c>
      <c r="J62" s="2">
        <v>0</v>
      </c>
      <c r="K62" s="6">
        <f t="shared" si="1"/>
        <v>0.02333041703120443</v>
      </c>
      <c r="L62" s="6">
        <f t="shared" si="2"/>
        <v>33.91519393409157</v>
      </c>
    </row>
    <row r="63" spans="1:12" ht="12.75">
      <c r="A63" s="5">
        <v>84</v>
      </c>
      <c r="B63" s="4" t="s">
        <v>106</v>
      </c>
      <c r="C63" s="4"/>
      <c r="D63" s="4"/>
      <c r="E63" s="4"/>
      <c r="F63" s="20">
        <v>145369</v>
      </c>
      <c r="G63" s="2">
        <v>4</v>
      </c>
      <c r="H63" s="2">
        <v>17145</v>
      </c>
      <c r="I63" s="2">
        <f t="shared" si="0"/>
        <v>0.00023330417031204432</v>
      </c>
      <c r="J63" s="2">
        <v>0</v>
      </c>
      <c r="K63" s="6">
        <f t="shared" si="1"/>
        <v>0.02333041703120443</v>
      </c>
      <c r="L63" s="6">
        <f t="shared" si="2"/>
        <v>33.91519393409157</v>
      </c>
    </row>
    <row r="64" spans="1:12" ht="12.75">
      <c r="A64" s="5">
        <v>85</v>
      </c>
      <c r="B64" s="4" t="s">
        <v>107</v>
      </c>
      <c r="C64" s="4" t="s">
        <v>25</v>
      </c>
      <c r="D64" s="4"/>
      <c r="E64" s="4"/>
      <c r="F64" s="20">
        <v>145369</v>
      </c>
      <c r="G64" s="2">
        <v>1</v>
      </c>
      <c r="H64" s="2">
        <v>17145</v>
      </c>
      <c r="I64" s="2">
        <f t="shared" si="0"/>
        <v>5.832604257801108E-05</v>
      </c>
      <c r="J64" s="2">
        <v>0</v>
      </c>
      <c r="K64" s="6">
        <f t="shared" si="1"/>
        <v>0.005832604257801108</v>
      </c>
      <c r="L64" s="6">
        <f t="shared" si="2"/>
        <v>8.478798483522892</v>
      </c>
    </row>
    <row r="65" spans="1:12" ht="12.75">
      <c r="A65" s="5">
        <v>87</v>
      </c>
      <c r="B65" s="4" t="s">
        <v>108</v>
      </c>
      <c r="C65" s="4" t="s">
        <v>109</v>
      </c>
      <c r="D65" s="4" t="s">
        <v>100</v>
      </c>
      <c r="E65" s="4"/>
      <c r="F65" s="20">
        <v>145369</v>
      </c>
      <c r="G65" s="2">
        <v>3</v>
      </c>
      <c r="H65" s="2">
        <v>5080</v>
      </c>
      <c r="I65" s="2">
        <f t="shared" si="0"/>
        <v>0.0005905511811023622</v>
      </c>
      <c r="J65" s="2">
        <v>0</v>
      </c>
      <c r="K65" s="6">
        <f t="shared" si="1"/>
        <v>0.05905511811023622</v>
      </c>
      <c r="L65" s="6">
        <f t="shared" si="2"/>
        <v>85.8478346456693</v>
      </c>
    </row>
    <row r="66" spans="1:12" ht="12.75">
      <c r="A66" s="5">
        <v>89</v>
      </c>
      <c r="B66" s="4" t="s">
        <v>110</v>
      </c>
      <c r="C66" s="4"/>
      <c r="D66" s="4"/>
      <c r="E66" s="4"/>
      <c r="F66" s="20">
        <v>145369</v>
      </c>
      <c r="G66" s="2">
        <v>31</v>
      </c>
      <c r="H66" s="2">
        <v>34290</v>
      </c>
      <c r="I66" s="2">
        <f t="shared" si="0"/>
        <v>0.0009040536599591718</v>
      </c>
      <c r="J66" s="2">
        <v>0</v>
      </c>
      <c r="K66" s="6">
        <f t="shared" si="1"/>
        <v>0.09040536599591718</v>
      </c>
      <c r="L66" s="6">
        <f t="shared" si="2"/>
        <v>131.42137649460483</v>
      </c>
    </row>
    <row r="67" spans="1:12" ht="12.75">
      <c r="A67" s="5">
        <v>91</v>
      </c>
      <c r="B67" s="4" t="s">
        <v>111</v>
      </c>
      <c r="C67" s="4"/>
      <c r="D67" s="4"/>
      <c r="E67" s="4"/>
      <c r="F67" s="20">
        <v>145369</v>
      </c>
      <c r="G67" s="2">
        <v>1</v>
      </c>
      <c r="H67" s="2">
        <v>635</v>
      </c>
      <c r="I67" s="2">
        <f t="shared" si="0"/>
        <v>0.0015748031496062992</v>
      </c>
      <c r="J67" s="2">
        <v>0</v>
      </c>
      <c r="K67" s="6">
        <f t="shared" si="1"/>
        <v>0.15748031496062992</v>
      </c>
      <c r="L67" s="6">
        <f t="shared" si="2"/>
        <v>228.9275590551181</v>
      </c>
    </row>
    <row r="68" spans="1:12" ht="12.75">
      <c r="A68" s="5">
        <v>92</v>
      </c>
      <c r="B68" s="4" t="s">
        <v>112</v>
      </c>
      <c r="C68" s="4" t="s">
        <v>113</v>
      </c>
      <c r="D68" s="4"/>
      <c r="E68" s="4"/>
      <c r="F68" s="20">
        <v>145369</v>
      </c>
      <c r="G68" s="2">
        <v>1</v>
      </c>
      <c r="H68" s="2">
        <v>635</v>
      </c>
      <c r="I68" s="2">
        <f aca="true" t="shared" si="3" ref="I68:I131">SUM(G68/H68)</f>
        <v>0.0015748031496062992</v>
      </c>
      <c r="J68" s="2">
        <v>0</v>
      </c>
      <c r="K68" s="6">
        <f aca="true" t="shared" si="4" ref="K68:K131">SUM(I68*100)</f>
        <v>0.15748031496062992</v>
      </c>
      <c r="L68" s="6">
        <f aca="true" t="shared" si="5" ref="L68:L131">SUM(F68*I68)</f>
        <v>228.9275590551181</v>
      </c>
    </row>
    <row r="69" spans="1:12" ht="12.75">
      <c r="A69" s="5">
        <v>93</v>
      </c>
      <c r="B69" s="4" t="s">
        <v>114</v>
      </c>
      <c r="C69" s="4" t="s">
        <v>115</v>
      </c>
      <c r="D69" s="4"/>
      <c r="E69" s="4"/>
      <c r="F69" s="20">
        <v>145369</v>
      </c>
      <c r="G69" s="2">
        <v>1</v>
      </c>
      <c r="H69" s="2">
        <v>5080</v>
      </c>
      <c r="I69" s="2">
        <f t="shared" si="3"/>
        <v>0.0001968503937007874</v>
      </c>
      <c r="J69" s="2">
        <v>0</v>
      </c>
      <c r="K69" s="6">
        <f t="shared" si="4"/>
        <v>0.01968503937007874</v>
      </c>
      <c r="L69" s="6">
        <f t="shared" si="5"/>
        <v>28.615944881889764</v>
      </c>
    </row>
    <row r="70" spans="1:12" ht="12.75">
      <c r="A70" s="8">
        <v>94</v>
      </c>
      <c r="B70" s="9" t="s">
        <v>116</v>
      </c>
      <c r="C70" s="9" t="s">
        <v>115</v>
      </c>
      <c r="D70" s="9"/>
      <c r="E70" s="9"/>
      <c r="F70" s="20">
        <v>145369</v>
      </c>
      <c r="G70" s="2">
        <v>1</v>
      </c>
      <c r="H70" s="2">
        <v>2540</v>
      </c>
      <c r="I70" s="3">
        <f t="shared" si="3"/>
        <v>0.0003937007874015748</v>
      </c>
      <c r="J70" s="3">
        <v>0</v>
      </c>
      <c r="K70" s="6">
        <f t="shared" si="4"/>
        <v>0.03937007874015748</v>
      </c>
      <c r="L70" s="10">
        <f t="shared" si="5"/>
        <v>57.23188976377953</v>
      </c>
    </row>
    <row r="71" spans="1:12" ht="12.75">
      <c r="A71" s="5">
        <v>95</v>
      </c>
      <c r="B71" s="4" t="s">
        <v>117</v>
      </c>
      <c r="C71" s="4" t="s">
        <v>118</v>
      </c>
      <c r="D71" s="4"/>
      <c r="E71" s="4"/>
      <c r="F71" s="20">
        <v>145369</v>
      </c>
      <c r="G71" s="2">
        <v>2</v>
      </c>
      <c r="H71" s="2">
        <v>1905</v>
      </c>
      <c r="I71" s="2">
        <f t="shared" si="3"/>
        <v>0.0010498687664041995</v>
      </c>
      <c r="J71" s="2">
        <v>0</v>
      </c>
      <c r="K71" s="6">
        <f t="shared" si="4"/>
        <v>0.10498687664041995</v>
      </c>
      <c r="L71" s="2">
        <f t="shared" si="5"/>
        <v>152.61837270341206</v>
      </c>
    </row>
    <row r="72" spans="1:12" ht="12.75">
      <c r="A72" s="5">
        <v>96</v>
      </c>
      <c r="B72" s="4" t="s">
        <v>119</v>
      </c>
      <c r="C72" s="4" t="s">
        <v>120</v>
      </c>
      <c r="D72" s="4" t="s">
        <v>49</v>
      </c>
      <c r="E72" s="4"/>
      <c r="F72" s="20">
        <v>145369</v>
      </c>
      <c r="G72" s="2">
        <v>4</v>
      </c>
      <c r="H72" s="2">
        <v>1143</v>
      </c>
      <c r="I72" s="2">
        <f t="shared" si="3"/>
        <v>0.003499562554680665</v>
      </c>
      <c r="J72" s="2">
        <v>0</v>
      </c>
      <c r="K72" s="6">
        <f t="shared" si="4"/>
        <v>0.3499562554680665</v>
      </c>
      <c r="L72" s="2">
        <f t="shared" si="5"/>
        <v>508.7279090113736</v>
      </c>
    </row>
    <row r="73" spans="1:12" ht="12.75">
      <c r="A73" s="5">
        <v>97</v>
      </c>
      <c r="B73" s="4" t="s">
        <v>121</v>
      </c>
      <c r="C73" s="4" t="s">
        <v>122</v>
      </c>
      <c r="D73" s="4"/>
      <c r="E73" s="4"/>
      <c r="F73" s="20">
        <v>145369</v>
      </c>
      <c r="G73" s="2">
        <v>4</v>
      </c>
      <c r="H73" s="2">
        <v>3429</v>
      </c>
      <c r="I73" s="2">
        <f t="shared" si="3"/>
        <v>0.0011665208515602217</v>
      </c>
      <c r="J73" s="2">
        <v>0</v>
      </c>
      <c r="K73" s="6">
        <f t="shared" si="4"/>
        <v>0.11665208515602217</v>
      </c>
      <c r="L73" s="2">
        <f t="shared" si="5"/>
        <v>169.57596967045788</v>
      </c>
    </row>
    <row r="74" spans="1:12" s="32" customFormat="1" ht="12.75">
      <c r="A74" s="28">
        <v>98</v>
      </c>
      <c r="B74" s="29" t="s">
        <v>123</v>
      </c>
      <c r="C74" s="29"/>
      <c r="D74" s="29"/>
      <c r="E74" s="29"/>
      <c r="F74" s="30">
        <v>145369</v>
      </c>
      <c r="G74" s="31">
        <v>2573</v>
      </c>
      <c r="H74" s="31">
        <v>228600</v>
      </c>
      <c r="I74" s="31">
        <f t="shared" si="3"/>
        <v>0.011255468066491688</v>
      </c>
      <c r="J74" s="31">
        <v>0</v>
      </c>
      <c r="K74" s="30">
        <f t="shared" si="4"/>
        <v>1.1255468066491687</v>
      </c>
      <c r="L74" s="31">
        <f t="shared" si="5"/>
        <v>1636.1961373578301</v>
      </c>
    </row>
    <row r="75" spans="1:12" ht="12.75">
      <c r="A75" s="5">
        <v>99</v>
      </c>
      <c r="B75" s="4" t="s">
        <v>124</v>
      </c>
      <c r="C75" s="4" t="s">
        <v>125</v>
      </c>
      <c r="D75" s="4"/>
      <c r="E75" s="4"/>
      <c r="F75" s="20">
        <v>145369</v>
      </c>
      <c r="G75" s="2">
        <v>1125337</v>
      </c>
      <c r="H75" s="2">
        <v>192024000</v>
      </c>
      <c r="I75" s="2">
        <f t="shared" si="3"/>
        <v>0.005860397658626005</v>
      </c>
      <c r="J75" s="2">
        <v>0</v>
      </c>
      <c r="K75" s="6">
        <f t="shared" si="4"/>
        <v>0.5860397658626005</v>
      </c>
      <c r="L75" s="2">
        <f t="shared" si="5"/>
        <v>851.9201472368037</v>
      </c>
    </row>
    <row r="76" spans="1:12" ht="12.75">
      <c r="A76" s="5">
        <v>100</v>
      </c>
      <c r="B76" s="4" t="s">
        <v>34</v>
      </c>
      <c r="C76" s="4" t="s">
        <v>126</v>
      </c>
      <c r="D76" s="4"/>
      <c r="E76" s="4"/>
      <c r="F76" s="20">
        <v>145369</v>
      </c>
      <c r="G76" s="2">
        <v>1</v>
      </c>
      <c r="H76" s="2">
        <v>71120</v>
      </c>
      <c r="I76" s="2">
        <f t="shared" si="3"/>
        <v>1.40607424071991E-05</v>
      </c>
      <c r="J76" s="2">
        <v>0</v>
      </c>
      <c r="K76" s="6">
        <f t="shared" si="4"/>
        <v>0.00140607424071991</v>
      </c>
      <c r="L76" s="2">
        <f t="shared" si="5"/>
        <v>2.043996062992126</v>
      </c>
    </row>
    <row r="77" spans="1:12" ht="12.75">
      <c r="A77" s="5">
        <v>101</v>
      </c>
      <c r="B77" s="4" t="s">
        <v>127</v>
      </c>
      <c r="C77" s="4" t="s">
        <v>42</v>
      </c>
      <c r="D77" s="4"/>
      <c r="E77" s="4"/>
      <c r="F77" s="20">
        <v>145369</v>
      </c>
      <c r="G77" s="2">
        <v>1</v>
      </c>
      <c r="H77" s="2">
        <v>635</v>
      </c>
      <c r="I77" s="2">
        <f t="shared" si="3"/>
        <v>0.0015748031496062992</v>
      </c>
      <c r="J77" s="2">
        <v>0</v>
      </c>
      <c r="K77" s="6">
        <f t="shared" si="4"/>
        <v>0.15748031496062992</v>
      </c>
      <c r="L77" s="2">
        <f t="shared" si="5"/>
        <v>228.9275590551181</v>
      </c>
    </row>
    <row r="78" spans="1:12" ht="12.75">
      <c r="A78" s="5">
        <v>102</v>
      </c>
      <c r="B78" s="4" t="s">
        <v>128</v>
      </c>
      <c r="C78" s="4"/>
      <c r="D78" s="4"/>
      <c r="E78" s="4"/>
      <c r="F78" s="20">
        <v>145369</v>
      </c>
      <c r="G78" s="2">
        <v>2</v>
      </c>
      <c r="H78" s="2">
        <v>635</v>
      </c>
      <c r="I78" s="2">
        <f t="shared" si="3"/>
        <v>0.0031496062992125984</v>
      </c>
      <c r="J78" s="2">
        <v>0</v>
      </c>
      <c r="K78" s="6">
        <f t="shared" si="4"/>
        <v>0.31496062992125984</v>
      </c>
      <c r="L78" s="2">
        <f t="shared" si="5"/>
        <v>457.8551181102362</v>
      </c>
    </row>
    <row r="79" spans="1:12" ht="12.75">
      <c r="A79" s="5">
        <v>103</v>
      </c>
      <c r="B79" s="4" t="s">
        <v>129</v>
      </c>
      <c r="C79" s="4"/>
      <c r="D79" s="4"/>
      <c r="E79" s="4"/>
      <c r="F79" s="20">
        <v>145369</v>
      </c>
      <c r="G79" s="2">
        <v>1</v>
      </c>
      <c r="H79" s="2">
        <v>508</v>
      </c>
      <c r="I79" s="2">
        <f t="shared" si="3"/>
        <v>0.001968503937007874</v>
      </c>
      <c r="J79" s="2">
        <v>0</v>
      </c>
      <c r="K79" s="6">
        <f t="shared" si="4"/>
        <v>0.19685039370078738</v>
      </c>
      <c r="L79" s="2">
        <f t="shared" si="5"/>
        <v>286.15944881889766</v>
      </c>
    </row>
    <row r="80" spans="1:12" ht="12.75">
      <c r="A80" s="5">
        <v>104</v>
      </c>
      <c r="B80" s="4" t="s">
        <v>130</v>
      </c>
      <c r="C80" s="4"/>
      <c r="D80" s="4"/>
      <c r="E80" s="4"/>
      <c r="F80" s="20">
        <v>145369</v>
      </c>
      <c r="G80" s="2">
        <v>1</v>
      </c>
      <c r="H80" s="2">
        <v>1905</v>
      </c>
      <c r="I80" s="2">
        <f t="shared" si="3"/>
        <v>0.0005249343832020997</v>
      </c>
      <c r="J80" s="2">
        <v>0</v>
      </c>
      <c r="K80" s="6">
        <f t="shared" si="4"/>
        <v>0.05249343832020997</v>
      </c>
      <c r="L80" s="2">
        <f t="shared" si="5"/>
        <v>76.30918635170603</v>
      </c>
    </row>
    <row r="81" spans="1:12" ht="12.75">
      <c r="A81" s="5">
        <v>106</v>
      </c>
      <c r="B81" s="4" t="s">
        <v>131</v>
      </c>
      <c r="C81" s="4" t="s">
        <v>132</v>
      </c>
      <c r="D81" s="4"/>
      <c r="E81" s="4"/>
      <c r="F81" s="20">
        <v>145369</v>
      </c>
      <c r="G81" s="2">
        <v>1</v>
      </c>
      <c r="H81" s="2">
        <v>60960</v>
      </c>
      <c r="I81" s="2">
        <f t="shared" si="3"/>
        <v>1.6404199475065617E-05</v>
      </c>
      <c r="J81" s="2">
        <v>0</v>
      </c>
      <c r="K81" s="6">
        <f t="shared" si="4"/>
        <v>0.0016404199475065617</v>
      </c>
      <c r="L81" s="2">
        <f t="shared" si="5"/>
        <v>2.3846620734908135</v>
      </c>
    </row>
    <row r="82" spans="1:12" ht="12.75">
      <c r="A82" s="5">
        <v>107</v>
      </c>
      <c r="B82" s="4" t="s">
        <v>133</v>
      </c>
      <c r="C82" s="4"/>
      <c r="D82" s="4"/>
      <c r="E82" s="4"/>
      <c r="F82" s="20">
        <v>145369</v>
      </c>
      <c r="G82" s="2">
        <v>97</v>
      </c>
      <c r="H82" s="2">
        <v>60960</v>
      </c>
      <c r="I82" s="2">
        <f t="shared" si="3"/>
        <v>0.0015912073490813648</v>
      </c>
      <c r="J82" s="2">
        <v>0</v>
      </c>
      <c r="K82" s="6">
        <f t="shared" si="4"/>
        <v>0.15912073490813647</v>
      </c>
      <c r="L82" s="2">
        <f t="shared" si="5"/>
        <v>231.3122211286089</v>
      </c>
    </row>
    <row r="83" spans="1:12" ht="12.75">
      <c r="A83" s="5">
        <v>108</v>
      </c>
      <c r="B83" s="4" t="s">
        <v>134</v>
      </c>
      <c r="C83" s="4"/>
      <c r="D83" s="4"/>
      <c r="E83" s="4"/>
      <c r="F83" s="20">
        <v>145369</v>
      </c>
      <c r="G83" s="2">
        <v>11</v>
      </c>
      <c r="H83" s="2">
        <v>35560</v>
      </c>
      <c r="I83" s="2">
        <f t="shared" si="3"/>
        <v>0.0003093363329583802</v>
      </c>
      <c r="J83" s="2">
        <v>0</v>
      </c>
      <c r="K83" s="6">
        <f t="shared" si="4"/>
        <v>0.030933633295838023</v>
      </c>
      <c r="L83" s="2">
        <f t="shared" si="5"/>
        <v>44.967913385826776</v>
      </c>
    </row>
    <row r="84" spans="1:12" ht="12.75">
      <c r="A84" s="5">
        <v>109</v>
      </c>
      <c r="B84" s="4" t="s">
        <v>135</v>
      </c>
      <c r="C84" s="4"/>
      <c r="D84" s="4"/>
      <c r="E84" s="4"/>
      <c r="F84" s="20">
        <v>145369</v>
      </c>
      <c r="G84" s="2">
        <v>1</v>
      </c>
      <c r="H84" s="2">
        <v>3810</v>
      </c>
      <c r="I84" s="2">
        <f t="shared" si="3"/>
        <v>0.00026246719160104987</v>
      </c>
      <c r="J84" s="2">
        <v>0</v>
      </c>
      <c r="K84" s="6">
        <f t="shared" si="4"/>
        <v>0.026246719160104987</v>
      </c>
      <c r="L84" s="2">
        <f t="shared" si="5"/>
        <v>38.154593175853016</v>
      </c>
    </row>
    <row r="85" spans="1:12" ht="12.75">
      <c r="A85" s="5">
        <v>110</v>
      </c>
      <c r="B85" s="4" t="s">
        <v>136</v>
      </c>
      <c r="C85" s="4"/>
      <c r="D85" s="4"/>
      <c r="E85" s="4"/>
      <c r="F85" s="20">
        <v>145369</v>
      </c>
      <c r="G85" s="2">
        <v>1</v>
      </c>
      <c r="H85" s="2">
        <v>1270</v>
      </c>
      <c r="I85" s="2">
        <f t="shared" si="3"/>
        <v>0.0007874015748031496</v>
      </c>
      <c r="J85" s="2">
        <v>0</v>
      </c>
      <c r="K85" s="6">
        <f t="shared" si="4"/>
        <v>0.07874015748031496</v>
      </c>
      <c r="L85" s="2">
        <f t="shared" si="5"/>
        <v>114.46377952755905</v>
      </c>
    </row>
    <row r="86" spans="1:12" ht="12.75">
      <c r="A86" s="5">
        <v>111</v>
      </c>
      <c r="B86" s="4" t="s">
        <v>137</v>
      </c>
      <c r="C86" s="4"/>
      <c r="D86" s="4"/>
      <c r="E86" s="4"/>
      <c r="F86" s="20">
        <v>145369</v>
      </c>
      <c r="G86" s="2">
        <v>2</v>
      </c>
      <c r="H86" s="2">
        <v>635</v>
      </c>
      <c r="I86" s="2">
        <f t="shared" si="3"/>
        <v>0.0031496062992125984</v>
      </c>
      <c r="J86" s="2">
        <v>0</v>
      </c>
      <c r="K86" s="6">
        <f t="shared" si="4"/>
        <v>0.31496062992125984</v>
      </c>
      <c r="L86" s="2">
        <f t="shared" si="5"/>
        <v>457.8551181102362</v>
      </c>
    </row>
    <row r="87" spans="1:12" ht="12.75">
      <c r="A87" s="5">
        <v>112</v>
      </c>
      <c r="B87" s="4" t="s">
        <v>138</v>
      </c>
      <c r="C87" s="4" t="s">
        <v>139</v>
      </c>
      <c r="D87" s="4"/>
      <c r="E87" s="4"/>
      <c r="F87" s="20">
        <v>145369</v>
      </c>
      <c r="G87" s="2">
        <v>137</v>
      </c>
      <c r="H87" s="2">
        <v>22225</v>
      </c>
      <c r="I87" s="2">
        <f t="shared" si="3"/>
        <v>0.006164229471316085</v>
      </c>
      <c r="J87" s="2">
        <v>0</v>
      </c>
      <c r="K87" s="6">
        <f t="shared" si="4"/>
        <v>0.6164229471316085</v>
      </c>
      <c r="L87" s="2">
        <f t="shared" si="5"/>
        <v>896.087874015748</v>
      </c>
    </row>
    <row r="88" spans="1:12" ht="12.75">
      <c r="A88" s="5">
        <v>113</v>
      </c>
      <c r="B88" s="4" t="s">
        <v>140</v>
      </c>
      <c r="C88" s="4"/>
      <c r="D88" s="4"/>
      <c r="E88" s="4"/>
      <c r="F88" s="20">
        <v>145369</v>
      </c>
      <c r="G88" s="2">
        <v>137</v>
      </c>
      <c r="H88" s="2">
        <v>22225</v>
      </c>
      <c r="I88" s="2">
        <f t="shared" si="3"/>
        <v>0.006164229471316085</v>
      </c>
      <c r="J88" s="2">
        <v>0</v>
      </c>
      <c r="K88" s="6">
        <f t="shared" si="4"/>
        <v>0.6164229471316085</v>
      </c>
      <c r="L88" s="2">
        <f t="shared" si="5"/>
        <v>896.087874015748</v>
      </c>
    </row>
    <row r="89" spans="1:12" ht="12.75">
      <c r="A89" s="5">
        <v>114</v>
      </c>
      <c r="B89" s="4" t="s">
        <v>141</v>
      </c>
      <c r="C89" s="4"/>
      <c r="D89" s="4"/>
      <c r="E89" s="4"/>
      <c r="F89" s="20">
        <v>145369</v>
      </c>
      <c r="G89" s="2">
        <v>56</v>
      </c>
      <c r="H89" s="2">
        <v>17145</v>
      </c>
      <c r="I89" s="2">
        <f t="shared" si="3"/>
        <v>0.0032662583843686204</v>
      </c>
      <c r="J89" s="2">
        <v>0</v>
      </c>
      <c r="K89" s="6">
        <f t="shared" si="4"/>
        <v>0.32662583843686205</v>
      </c>
      <c r="L89" s="2">
        <f t="shared" si="5"/>
        <v>474.812715077282</v>
      </c>
    </row>
    <row r="90" spans="1:12" ht="12.75">
      <c r="A90" s="5">
        <v>115</v>
      </c>
      <c r="B90" s="4" t="s">
        <v>142</v>
      </c>
      <c r="C90" s="4"/>
      <c r="D90" s="4"/>
      <c r="E90" s="4"/>
      <c r="F90" s="20">
        <v>145369</v>
      </c>
      <c r="G90" s="2">
        <v>1</v>
      </c>
      <c r="H90" s="2">
        <v>1905</v>
      </c>
      <c r="I90" s="2">
        <f t="shared" si="3"/>
        <v>0.0005249343832020997</v>
      </c>
      <c r="J90" s="2">
        <v>0</v>
      </c>
      <c r="K90" s="6">
        <f t="shared" si="4"/>
        <v>0.05249343832020997</v>
      </c>
      <c r="L90" s="2">
        <f t="shared" si="5"/>
        <v>76.30918635170603</v>
      </c>
    </row>
    <row r="91" spans="1:12" ht="12.75">
      <c r="A91" s="5">
        <v>116</v>
      </c>
      <c r="B91" s="4" t="s">
        <v>143</v>
      </c>
      <c r="C91" s="4" t="s">
        <v>118</v>
      </c>
      <c r="D91" s="4"/>
      <c r="E91" s="4"/>
      <c r="F91" s="20">
        <v>145369</v>
      </c>
      <c r="G91" s="2">
        <v>14</v>
      </c>
      <c r="H91" s="2">
        <v>5715</v>
      </c>
      <c r="I91" s="2">
        <f t="shared" si="3"/>
        <v>0.0024496937882764656</v>
      </c>
      <c r="J91" s="2">
        <v>0</v>
      </c>
      <c r="K91" s="6">
        <f t="shared" si="4"/>
        <v>0.24496937882764655</v>
      </c>
      <c r="L91" s="2">
        <f t="shared" si="5"/>
        <v>356.10953630796155</v>
      </c>
    </row>
    <row r="92" spans="1:12" ht="12.75">
      <c r="A92" s="5">
        <v>117</v>
      </c>
      <c r="B92" s="4" t="s">
        <v>144</v>
      </c>
      <c r="C92" s="4" t="s">
        <v>145</v>
      </c>
      <c r="D92" s="4"/>
      <c r="E92" s="4"/>
      <c r="F92" s="20">
        <v>145369</v>
      </c>
      <c r="G92" s="2">
        <v>14</v>
      </c>
      <c r="H92" s="2">
        <v>5715</v>
      </c>
      <c r="I92" s="2">
        <f t="shared" si="3"/>
        <v>0.0024496937882764656</v>
      </c>
      <c r="J92" s="2">
        <v>0</v>
      </c>
      <c r="K92" s="6">
        <f t="shared" si="4"/>
        <v>0.24496937882764655</v>
      </c>
      <c r="L92" s="2">
        <f t="shared" si="5"/>
        <v>356.10953630796155</v>
      </c>
    </row>
    <row r="93" spans="1:12" ht="12.75">
      <c r="A93" s="5">
        <v>118</v>
      </c>
      <c r="B93" s="29" t="s">
        <v>146</v>
      </c>
      <c r="C93" s="29" t="s">
        <v>145</v>
      </c>
      <c r="D93" s="4"/>
      <c r="E93" s="4"/>
      <c r="F93" s="20">
        <v>145369</v>
      </c>
      <c r="G93" s="2">
        <v>2</v>
      </c>
      <c r="H93" s="2">
        <v>1905</v>
      </c>
      <c r="I93" s="2">
        <f t="shared" si="3"/>
        <v>0.0010498687664041995</v>
      </c>
      <c r="J93" s="2">
        <v>0</v>
      </c>
      <c r="K93" s="6">
        <f t="shared" si="4"/>
        <v>0.10498687664041995</v>
      </c>
      <c r="L93" s="2">
        <f t="shared" si="5"/>
        <v>152.61837270341206</v>
      </c>
    </row>
    <row r="94" spans="1:12" ht="12.75">
      <c r="A94" s="5">
        <v>119</v>
      </c>
      <c r="B94" s="4" t="s">
        <v>147</v>
      </c>
      <c r="C94" s="4"/>
      <c r="D94" s="4"/>
      <c r="E94" s="4"/>
      <c r="F94" s="20">
        <v>145369</v>
      </c>
      <c r="G94" s="2">
        <v>3</v>
      </c>
      <c r="H94" s="2">
        <v>25400</v>
      </c>
      <c r="I94" s="2">
        <f t="shared" si="3"/>
        <v>0.00011811023622047244</v>
      </c>
      <c r="J94" s="2">
        <v>0</v>
      </c>
      <c r="K94" s="6">
        <f t="shared" si="4"/>
        <v>0.011811023622047244</v>
      </c>
      <c r="L94" s="2">
        <f t="shared" si="5"/>
        <v>17.169566929133858</v>
      </c>
    </row>
    <row r="95" spans="1:12" ht="12.75">
      <c r="A95" s="5">
        <v>120</v>
      </c>
      <c r="B95" s="4" t="s">
        <v>148</v>
      </c>
      <c r="C95" s="4" t="s">
        <v>17</v>
      </c>
      <c r="D95" s="4"/>
      <c r="E95" s="4"/>
      <c r="F95" s="20">
        <v>145369</v>
      </c>
      <c r="G95" s="2">
        <v>14</v>
      </c>
      <c r="H95" s="2">
        <v>9525</v>
      </c>
      <c r="I95" s="2">
        <f t="shared" si="3"/>
        <v>0.0014698162729658792</v>
      </c>
      <c r="J95" s="2">
        <v>0</v>
      </c>
      <c r="K95" s="6">
        <f t="shared" si="4"/>
        <v>0.14698162729658792</v>
      </c>
      <c r="L95" s="2">
        <f t="shared" si="5"/>
        <v>213.66572178477688</v>
      </c>
    </row>
    <row r="96" spans="1:12" ht="12.75">
      <c r="A96" s="5">
        <v>121</v>
      </c>
      <c r="B96" s="4" t="s">
        <v>149</v>
      </c>
      <c r="C96" s="4" t="s">
        <v>17</v>
      </c>
      <c r="D96" s="4"/>
      <c r="E96" s="4"/>
      <c r="F96" s="20">
        <v>145369</v>
      </c>
      <c r="G96" s="2">
        <v>14</v>
      </c>
      <c r="H96" s="2">
        <v>9525</v>
      </c>
      <c r="I96" s="2">
        <f t="shared" si="3"/>
        <v>0.0014698162729658792</v>
      </c>
      <c r="J96" s="2">
        <v>0</v>
      </c>
      <c r="K96" s="6">
        <f t="shared" si="4"/>
        <v>0.14698162729658792</v>
      </c>
      <c r="L96" s="2">
        <f t="shared" si="5"/>
        <v>213.66572178477688</v>
      </c>
    </row>
    <row r="97" spans="1:12" ht="12.75">
      <c r="A97" s="5">
        <v>122</v>
      </c>
      <c r="B97" s="4" t="s">
        <v>751</v>
      </c>
      <c r="C97" s="4"/>
      <c r="D97" s="4"/>
      <c r="E97" s="4"/>
      <c r="F97" s="20">
        <v>145369</v>
      </c>
      <c r="G97" s="2">
        <v>14</v>
      </c>
      <c r="H97" s="2">
        <v>9525</v>
      </c>
      <c r="I97" s="2">
        <f t="shared" si="3"/>
        <v>0.0014698162729658792</v>
      </c>
      <c r="J97" s="2">
        <v>0</v>
      </c>
      <c r="K97" s="6">
        <f t="shared" si="4"/>
        <v>0.14698162729658792</v>
      </c>
      <c r="L97" s="2">
        <f t="shared" si="5"/>
        <v>213.66572178477688</v>
      </c>
    </row>
    <row r="98" spans="1:12" ht="12.75">
      <c r="A98" s="5">
        <v>123</v>
      </c>
      <c r="B98" s="4" t="s">
        <v>150</v>
      </c>
      <c r="C98" s="4"/>
      <c r="D98" s="4"/>
      <c r="E98" s="4"/>
      <c r="F98" s="20">
        <v>145369</v>
      </c>
      <c r="G98" s="2">
        <v>14</v>
      </c>
      <c r="H98" s="2">
        <v>9525</v>
      </c>
      <c r="I98" s="2">
        <f t="shared" si="3"/>
        <v>0.0014698162729658792</v>
      </c>
      <c r="J98" s="2">
        <v>0</v>
      </c>
      <c r="K98" s="6">
        <f t="shared" si="4"/>
        <v>0.14698162729658792</v>
      </c>
      <c r="L98" s="2">
        <f t="shared" si="5"/>
        <v>213.66572178477688</v>
      </c>
    </row>
    <row r="99" spans="1:12" ht="12.75">
      <c r="A99" s="5">
        <v>124</v>
      </c>
      <c r="B99" s="29" t="s">
        <v>151</v>
      </c>
      <c r="C99" s="29" t="s">
        <v>145</v>
      </c>
      <c r="D99" s="4"/>
      <c r="E99" s="4"/>
      <c r="F99" s="20">
        <v>145369</v>
      </c>
      <c r="G99" s="2">
        <v>14</v>
      </c>
      <c r="H99" s="2">
        <v>5715</v>
      </c>
      <c r="I99" s="2">
        <f t="shared" si="3"/>
        <v>0.0024496937882764656</v>
      </c>
      <c r="J99" s="2">
        <v>0</v>
      </c>
      <c r="K99" s="6">
        <f t="shared" si="4"/>
        <v>0.24496937882764655</v>
      </c>
      <c r="L99" s="2">
        <f t="shared" si="5"/>
        <v>356.10953630796155</v>
      </c>
    </row>
    <row r="100" spans="1:12" ht="12.75">
      <c r="A100" s="5">
        <v>125</v>
      </c>
      <c r="B100" s="29" t="s">
        <v>152</v>
      </c>
      <c r="C100" s="29" t="s">
        <v>153</v>
      </c>
      <c r="D100" s="4"/>
      <c r="E100" s="4"/>
      <c r="F100" s="20">
        <v>145369</v>
      </c>
      <c r="G100" s="2">
        <v>1</v>
      </c>
      <c r="H100" s="2">
        <v>1143</v>
      </c>
      <c r="I100" s="2">
        <f t="shared" si="3"/>
        <v>0.0008748906386701663</v>
      </c>
      <c r="J100" s="2">
        <v>0</v>
      </c>
      <c r="K100" s="6">
        <f t="shared" si="4"/>
        <v>0.08748906386701663</v>
      </c>
      <c r="L100" s="2">
        <f t="shared" si="5"/>
        <v>127.1819772528434</v>
      </c>
    </row>
    <row r="101" spans="1:12" ht="12.75">
      <c r="A101" s="5">
        <v>127</v>
      </c>
      <c r="B101" s="29" t="s">
        <v>154</v>
      </c>
      <c r="C101" s="29" t="s">
        <v>155</v>
      </c>
      <c r="D101" s="4"/>
      <c r="E101" s="4"/>
      <c r="F101" s="20">
        <v>145369</v>
      </c>
      <c r="G101" s="2">
        <v>1</v>
      </c>
      <c r="H101" s="2">
        <v>1270</v>
      </c>
      <c r="I101" s="2">
        <f t="shared" si="3"/>
        <v>0.0007874015748031496</v>
      </c>
      <c r="J101" s="2">
        <v>0</v>
      </c>
      <c r="K101" s="6">
        <f t="shared" si="4"/>
        <v>0.07874015748031496</v>
      </c>
      <c r="L101" s="2">
        <f t="shared" si="5"/>
        <v>114.46377952755905</v>
      </c>
    </row>
    <row r="102" spans="1:12" ht="12.75">
      <c r="A102" s="5">
        <v>128</v>
      </c>
      <c r="B102" s="4" t="s">
        <v>156</v>
      </c>
      <c r="C102" s="4"/>
      <c r="D102" s="4"/>
      <c r="E102" s="4"/>
      <c r="F102" s="20">
        <v>145369</v>
      </c>
      <c r="G102" s="2">
        <v>1</v>
      </c>
      <c r="H102" s="2">
        <v>1270</v>
      </c>
      <c r="I102" s="2">
        <f t="shared" si="3"/>
        <v>0.0007874015748031496</v>
      </c>
      <c r="J102" s="2">
        <v>0</v>
      </c>
      <c r="K102" s="6">
        <f t="shared" si="4"/>
        <v>0.07874015748031496</v>
      </c>
      <c r="L102" s="2">
        <f t="shared" si="5"/>
        <v>114.46377952755905</v>
      </c>
    </row>
    <row r="103" spans="1:12" ht="12.75">
      <c r="A103" s="5">
        <v>129</v>
      </c>
      <c r="B103" s="4" t="s">
        <v>157</v>
      </c>
      <c r="C103" s="4"/>
      <c r="D103" s="4"/>
      <c r="E103" s="4"/>
      <c r="F103" s="20">
        <v>145369</v>
      </c>
      <c r="G103" s="2">
        <v>8</v>
      </c>
      <c r="H103" s="2">
        <v>1905</v>
      </c>
      <c r="I103" s="2">
        <f t="shared" si="3"/>
        <v>0.004199475065616798</v>
      </c>
      <c r="J103" s="2">
        <v>0</v>
      </c>
      <c r="K103" s="6">
        <f t="shared" si="4"/>
        <v>0.4199475065616798</v>
      </c>
      <c r="L103" s="2">
        <f t="shared" si="5"/>
        <v>610.4734908136483</v>
      </c>
    </row>
    <row r="104" spans="1:12" ht="12.75">
      <c r="A104" s="5">
        <v>130</v>
      </c>
      <c r="B104" s="4" t="s">
        <v>158</v>
      </c>
      <c r="C104" s="4"/>
      <c r="D104" s="4"/>
      <c r="E104" s="4"/>
      <c r="F104" s="20">
        <v>145369</v>
      </c>
      <c r="G104" s="2">
        <v>4</v>
      </c>
      <c r="H104" s="2">
        <v>635</v>
      </c>
      <c r="I104" s="2">
        <f t="shared" si="3"/>
        <v>0.006299212598425197</v>
      </c>
      <c r="J104" s="2">
        <v>0</v>
      </c>
      <c r="K104" s="6">
        <f t="shared" si="4"/>
        <v>0.6299212598425197</v>
      </c>
      <c r="L104" s="2">
        <f t="shared" si="5"/>
        <v>915.7102362204724</v>
      </c>
    </row>
    <row r="105" spans="1:12" ht="12.75">
      <c r="A105" s="5">
        <v>131</v>
      </c>
      <c r="B105" s="4" t="s">
        <v>159</v>
      </c>
      <c r="C105" s="4" t="s">
        <v>160</v>
      </c>
      <c r="D105" s="4"/>
      <c r="E105" s="4"/>
      <c r="F105" s="20">
        <v>145369</v>
      </c>
      <c r="G105" s="2">
        <v>54</v>
      </c>
      <c r="H105" s="2">
        <v>15875</v>
      </c>
      <c r="I105" s="2">
        <f t="shared" si="3"/>
        <v>0.0034015748031496064</v>
      </c>
      <c r="J105" s="2">
        <v>0</v>
      </c>
      <c r="K105" s="6">
        <f t="shared" si="4"/>
        <v>0.3401574803149606</v>
      </c>
      <c r="L105" s="2">
        <f t="shared" si="5"/>
        <v>494.4835275590551</v>
      </c>
    </row>
    <row r="106" spans="1:12" ht="12.75">
      <c r="A106" s="5">
        <v>132</v>
      </c>
      <c r="B106" s="4" t="s">
        <v>161</v>
      </c>
      <c r="C106" s="4" t="s">
        <v>162</v>
      </c>
      <c r="D106" s="4"/>
      <c r="E106" s="4"/>
      <c r="F106" s="20">
        <v>145369</v>
      </c>
      <c r="G106" s="2">
        <v>1</v>
      </c>
      <c r="H106" s="2">
        <v>17145</v>
      </c>
      <c r="I106" s="2">
        <f t="shared" si="3"/>
        <v>5.832604257801108E-05</v>
      </c>
      <c r="J106" s="2">
        <v>0</v>
      </c>
      <c r="K106" s="6">
        <f t="shared" si="4"/>
        <v>0.005832604257801108</v>
      </c>
      <c r="L106" s="2">
        <f t="shared" si="5"/>
        <v>8.478798483522892</v>
      </c>
    </row>
    <row r="107" spans="1:12" ht="12.75">
      <c r="A107" s="5">
        <v>133</v>
      </c>
      <c r="B107" s="4" t="s">
        <v>163</v>
      </c>
      <c r="C107" s="4" t="s">
        <v>164</v>
      </c>
      <c r="D107" s="4" t="s">
        <v>165</v>
      </c>
      <c r="E107" s="4"/>
      <c r="F107" s="20">
        <v>145369</v>
      </c>
      <c r="G107" s="2">
        <v>1</v>
      </c>
      <c r="H107" s="2">
        <v>6350</v>
      </c>
      <c r="I107" s="2">
        <f t="shared" si="3"/>
        <v>0.00015748031496062991</v>
      </c>
      <c r="J107" s="2">
        <f>SUM(I107*100)</f>
        <v>0.015748031496062992</v>
      </c>
      <c r="K107" s="6">
        <v>0</v>
      </c>
      <c r="L107" s="2">
        <f t="shared" si="5"/>
        <v>22.89275590551181</v>
      </c>
    </row>
    <row r="108" spans="1:12" ht="12.75">
      <c r="A108" s="5">
        <v>134</v>
      </c>
      <c r="B108" s="4" t="s">
        <v>166</v>
      </c>
      <c r="C108" s="4" t="s">
        <v>167</v>
      </c>
      <c r="D108" s="4"/>
      <c r="E108" s="4"/>
      <c r="F108" s="20">
        <v>145369</v>
      </c>
      <c r="G108" s="2">
        <v>1</v>
      </c>
      <c r="H108" s="2">
        <v>11430</v>
      </c>
      <c r="I108" s="2">
        <f t="shared" si="3"/>
        <v>8.748906386701662E-05</v>
      </c>
      <c r="J108" s="2">
        <v>0</v>
      </c>
      <c r="K108" s="6">
        <f t="shared" si="4"/>
        <v>0.008748906386701661</v>
      </c>
      <c r="L108" s="2">
        <f t="shared" si="5"/>
        <v>12.71819772528434</v>
      </c>
    </row>
    <row r="109" spans="1:12" ht="12.75">
      <c r="A109" s="5">
        <v>135</v>
      </c>
      <c r="B109" s="4" t="s">
        <v>159</v>
      </c>
      <c r="C109" s="4" t="s">
        <v>167</v>
      </c>
      <c r="D109" s="4"/>
      <c r="E109" s="4"/>
      <c r="F109" s="20">
        <v>145369</v>
      </c>
      <c r="G109" s="2">
        <v>1</v>
      </c>
      <c r="H109" s="2">
        <v>5715</v>
      </c>
      <c r="I109" s="2">
        <f t="shared" si="3"/>
        <v>0.00017497812773403323</v>
      </c>
      <c r="J109" s="2">
        <v>0</v>
      </c>
      <c r="K109" s="6">
        <f t="shared" si="4"/>
        <v>0.017497812773403322</v>
      </c>
      <c r="L109" s="2">
        <f t="shared" si="5"/>
        <v>25.43639545056868</v>
      </c>
    </row>
    <row r="110" spans="1:12" ht="12.75">
      <c r="A110" s="5">
        <v>136</v>
      </c>
      <c r="B110" s="4" t="s">
        <v>168</v>
      </c>
      <c r="C110" s="4" t="s">
        <v>169</v>
      </c>
      <c r="D110" s="4"/>
      <c r="E110" s="4"/>
      <c r="F110" s="20">
        <v>145369</v>
      </c>
      <c r="G110" s="2">
        <v>1</v>
      </c>
      <c r="H110" s="2">
        <v>11430</v>
      </c>
      <c r="I110" s="2">
        <f t="shared" si="3"/>
        <v>8.748906386701662E-05</v>
      </c>
      <c r="J110" s="2">
        <v>0</v>
      </c>
      <c r="K110" s="6">
        <f t="shared" si="4"/>
        <v>0.008748906386701661</v>
      </c>
      <c r="L110" s="2">
        <f t="shared" si="5"/>
        <v>12.71819772528434</v>
      </c>
    </row>
    <row r="111" spans="1:12" ht="12.75">
      <c r="A111" s="5">
        <v>137</v>
      </c>
      <c r="B111" s="4" t="s">
        <v>170</v>
      </c>
      <c r="C111" s="4" t="s">
        <v>169</v>
      </c>
      <c r="D111" s="4"/>
      <c r="E111" s="4"/>
      <c r="F111" s="20">
        <v>145369</v>
      </c>
      <c r="G111" s="2">
        <v>1</v>
      </c>
      <c r="H111" s="2">
        <v>11430</v>
      </c>
      <c r="I111" s="2">
        <f t="shared" si="3"/>
        <v>8.748906386701662E-05</v>
      </c>
      <c r="J111" s="2">
        <v>0</v>
      </c>
      <c r="K111" s="6">
        <f t="shared" si="4"/>
        <v>0.008748906386701661</v>
      </c>
      <c r="L111" s="2">
        <f t="shared" si="5"/>
        <v>12.71819772528434</v>
      </c>
    </row>
    <row r="112" spans="1:12" ht="12.75">
      <c r="A112" s="5">
        <v>138</v>
      </c>
      <c r="B112" s="4" t="s">
        <v>171</v>
      </c>
      <c r="C112" s="4" t="s">
        <v>169</v>
      </c>
      <c r="D112" s="4"/>
      <c r="E112" s="4"/>
      <c r="F112" s="20">
        <v>145369</v>
      </c>
      <c r="G112" s="2">
        <v>1</v>
      </c>
      <c r="H112" s="2">
        <v>11430</v>
      </c>
      <c r="I112" s="2">
        <f t="shared" si="3"/>
        <v>8.748906386701662E-05</v>
      </c>
      <c r="J112" s="2">
        <v>0</v>
      </c>
      <c r="K112" s="6">
        <f t="shared" si="4"/>
        <v>0.008748906386701661</v>
      </c>
      <c r="L112" s="2">
        <f t="shared" si="5"/>
        <v>12.71819772528434</v>
      </c>
    </row>
    <row r="113" spans="1:12" ht="12.75">
      <c r="A113" s="5">
        <v>139</v>
      </c>
      <c r="B113" s="4" t="s">
        <v>172</v>
      </c>
      <c r="C113" s="4" t="s">
        <v>167</v>
      </c>
      <c r="D113" s="4"/>
      <c r="E113" s="4"/>
      <c r="F113" s="20">
        <v>145369</v>
      </c>
      <c r="G113" s="2">
        <v>29</v>
      </c>
      <c r="H113" s="2">
        <v>22860</v>
      </c>
      <c r="I113" s="2">
        <f t="shared" si="3"/>
        <v>0.001268591426071741</v>
      </c>
      <c r="J113" s="2">
        <v>0</v>
      </c>
      <c r="K113" s="6">
        <f t="shared" si="4"/>
        <v>0.1268591426071741</v>
      </c>
      <c r="L113" s="2">
        <f t="shared" si="5"/>
        <v>184.4138670166229</v>
      </c>
    </row>
    <row r="114" spans="1:12" ht="12.75">
      <c r="A114" s="5">
        <v>141</v>
      </c>
      <c r="B114" s="4" t="s">
        <v>173</v>
      </c>
      <c r="C114" s="4" t="s">
        <v>174</v>
      </c>
      <c r="D114" s="4"/>
      <c r="E114" s="4"/>
      <c r="F114" s="20">
        <v>145369</v>
      </c>
      <c r="G114" s="2">
        <v>1</v>
      </c>
      <c r="H114" s="2">
        <v>1270</v>
      </c>
      <c r="I114" s="2">
        <f t="shared" si="3"/>
        <v>0.0007874015748031496</v>
      </c>
      <c r="J114" s="2">
        <v>0</v>
      </c>
      <c r="K114" s="6">
        <f t="shared" si="4"/>
        <v>0.07874015748031496</v>
      </c>
      <c r="L114" s="2">
        <f t="shared" si="5"/>
        <v>114.46377952755905</v>
      </c>
    </row>
    <row r="115" spans="1:12" ht="12.75">
      <c r="A115" s="5">
        <v>142</v>
      </c>
      <c r="B115" s="4" t="s">
        <v>175</v>
      </c>
      <c r="C115" s="4" t="s">
        <v>176</v>
      </c>
      <c r="D115" s="4"/>
      <c r="E115" s="4"/>
      <c r="F115" s="20">
        <v>145369</v>
      </c>
      <c r="G115" s="2">
        <v>1</v>
      </c>
      <c r="H115" s="2">
        <v>1270</v>
      </c>
      <c r="I115" s="2">
        <f t="shared" si="3"/>
        <v>0.0007874015748031496</v>
      </c>
      <c r="J115" s="2">
        <v>0</v>
      </c>
      <c r="K115" s="6">
        <f t="shared" si="4"/>
        <v>0.07874015748031496</v>
      </c>
      <c r="L115" s="2">
        <f t="shared" si="5"/>
        <v>114.46377952755905</v>
      </c>
    </row>
    <row r="116" spans="1:12" ht="12.75">
      <c r="A116" s="5">
        <v>144</v>
      </c>
      <c r="B116" s="4" t="s">
        <v>177</v>
      </c>
      <c r="C116" s="4" t="s">
        <v>17</v>
      </c>
      <c r="D116" s="4"/>
      <c r="E116" s="4"/>
      <c r="F116" s="20">
        <v>145369</v>
      </c>
      <c r="G116" s="2">
        <v>49</v>
      </c>
      <c r="H116" s="2">
        <v>914400</v>
      </c>
      <c r="I116" s="2">
        <f t="shared" si="3"/>
        <v>5.358705161854768E-05</v>
      </c>
      <c r="J116" s="2">
        <v>0</v>
      </c>
      <c r="K116" s="6">
        <f t="shared" si="4"/>
        <v>0.005358705161854768</v>
      </c>
      <c r="L116" s="2">
        <f t="shared" si="5"/>
        <v>7.789896106736657</v>
      </c>
    </row>
    <row r="117" spans="1:12" ht="12.75">
      <c r="A117" s="5">
        <v>145</v>
      </c>
      <c r="B117" s="4" t="s">
        <v>178</v>
      </c>
      <c r="C117" s="4" t="s">
        <v>179</v>
      </c>
      <c r="D117" s="4"/>
      <c r="E117" s="4"/>
      <c r="F117" s="20">
        <v>145369</v>
      </c>
      <c r="G117" s="2">
        <v>8</v>
      </c>
      <c r="H117" s="2">
        <v>3175</v>
      </c>
      <c r="I117" s="2">
        <f t="shared" si="3"/>
        <v>0.0025196850393700786</v>
      </c>
      <c r="J117" s="2">
        <v>0</v>
      </c>
      <c r="K117" s="6">
        <f t="shared" si="4"/>
        <v>0.25196850393700787</v>
      </c>
      <c r="L117" s="2">
        <f t="shared" si="5"/>
        <v>366.28409448818894</v>
      </c>
    </row>
    <row r="118" spans="1:12" ht="12.75">
      <c r="A118" s="5">
        <v>146</v>
      </c>
      <c r="B118" s="4" t="s">
        <v>180</v>
      </c>
      <c r="C118" s="4"/>
      <c r="D118" s="4"/>
      <c r="E118" s="4"/>
      <c r="F118" s="20">
        <v>145369</v>
      </c>
      <c r="G118" s="2">
        <v>1</v>
      </c>
      <c r="H118" s="2">
        <v>7620</v>
      </c>
      <c r="I118" s="2">
        <f t="shared" si="3"/>
        <v>0.00013123359580052493</v>
      </c>
      <c r="J118" s="2">
        <v>0</v>
      </c>
      <c r="K118" s="6">
        <f t="shared" si="4"/>
        <v>0.013123359580052493</v>
      </c>
      <c r="L118" s="2">
        <f t="shared" si="5"/>
        <v>19.077296587926508</v>
      </c>
    </row>
    <row r="119" spans="1:12" ht="12.75">
      <c r="A119" s="5">
        <v>147</v>
      </c>
      <c r="B119" s="4" t="s">
        <v>181</v>
      </c>
      <c r="C119" s="4"/>
      <c r="D119" s="4"/>
      <c r="E119" s="4"/>
      <c r="F119" s="20">
        <v>145369</v>
      </c>
      <c r="G119" s="2">
        <v>1</v>
      </c>
      <c r="H119" s="2">
        <v>7620</v>
      </c>
      <c r="I119" s="2">
        <f t="shared" si="3"/>
        <v>0.00013123359580052493</v>
      </c>
      <c r="J119" s="2">
        <v>0</v>
      </c>
      <c r="K119" s="6">
        <f t="shared" si="4"/>
        <v>0.013123359580052493</v>
      </c>
      <c r="L119" s="2">
        <f t="shared" si="5"/>
        <v>19.077296587926508</v>
      </c>
    </row>
    <row r="120" spans="1:12" ht="12.75">
      <c r="A120" s="5">
        <v>149</v>
      </c>
      <c r="B120" s="4" t="s">
        <v>182</v>
      </c>
      <c r="C120" s="4"/>
      <c r="D120" s="4"/>
      <c r="E120" s="4"/>
      <c r="F120" s="20">
        <v>145369</v>
      </c>
      <c r="G120" s="2">
        <v>1</v>
      </c>
      <c r="H120" s="2">
        <v>635</v>
      </c>
      <c r="I120" s="2">
        <f t="shared" si="3"/>
        <v>0.0015748031496062992</v>
      </c>
      <c r="J120" s="2">
        <v>0</v>
      </c>
      <c r="K120" s="6">
        <f t="shared" si="4"/>
        <v>0.15748031496062992</v>
      </c>
      <c r="L120" s="2">
        <f t="shared" si="5"/>
        <v>228.9275590551181</v>
      </c>
    </row>
    <row r="121" spans="1:12" ht="12.75">
      <c r="A121" s="5">
        <v>150</v>
      </c>
      <c r="B121" s="4" t="s">
        <v>183</v>
      </c>
      <c r="C121" s="4" t="s">
        <v>184</v>
      </c>
      <c r="D121" s="4"/>
      <c r="E121" s="4"/>
      <c r="F121" s="20">
        <v>145369</v>
      </c>
      <c r="G121" s="2">
        <v>2</v>
      </c>
      <c r="H121" s="2">
        <v>5715</v>
      </c>
      <c r="I121" s="2">
        <f t="shared" si="3"/>
        <v>0.00034995625546806647</v>
      </c>
      <c r="J121" s="2">
        <v>0</v>
      </c>
      <c r="K121" s="6">
        <f t="shared" si="4"/>
        <v>0.034995625546806644</v>
      </c>
      <c r="L121" s="2">
        <f t="shared" si="5"/>
        <v>50.87279090113736</v>
      </c>
    </row>
    <row r="122" spans="1:12" ht="12.75">
      <c r="A122" s="5">
        <v>151</v>
      </c>
      <c r="B122" s="4" t="s">
        <v>185</v>
      </c>
      <c r="C122" s="4" t="s">
        <v>174</v>
      </c>
      <c r="D122" s="4"/>
      <c r="E122" s="4"/>
      <c r="F122" s="20">
        <v>145369</v>
      </c>
      <c r="G122" s="2">
        <v>2</v>
      </c>
      <c r="H122" s="2">
        <v>635</v>
      </c>
      <c r="I122" s="2">
        <f t="shared" si="3"/>
        <v>0.0031496062992125984</v>
      </c>
      <c r="J122" s="2">
        <v>0</v>
      </c>
      <c r="K122" s="6">
        <f t="shared" si="4"/>
        <v>0.31496062992125984</v>
      </c>
      <c r="L122" s="2">
        <f t="shared" si="5"/>
        <v>457.8551181102362</v>
      </c>
    </row>
    <row r="123" spans="1:12" ht="12.75">
      <c r="A123" s="5">
        <v>152</v>
      </c>
      <c r="B123" s="4" t="s">
        <v>186</v>
      </c>
      <c r="C123" s="4"/>
      <c r="D123" s="4"/>
      <c r="E123" s="4"/>
      <c r="F123" s="20">
        <v>145369</v>
      </c>
      <c r="G123" s="2">
        <v>1</v>
      </c>
      <c r="H123" s="2">
        <v>5715</v>
      </c>
      <c r="I123" s="2">
        <f t="shared" si="3"/>
        <v>0.00017497812773403323</v>
      </c>
      <c r="J123" s="2">
        <v>0</v>
      </c>
      <c r="K123" s="6">
        <f t="shared" si="4"/>
        <v>0.017497812773403322</v>
      </c>
      <c r="L123" s="2">
        <f t="shared" si="5"/>
        <v>25.43639545056868</v>
      </c>
    </row>
    <row r="124" spans="1:12" ht="12.75">
      <c r="A124" s="5">
        <v>153</v>
      </c>
      <c r="B124" s="4" t="s">
        <v>187</v>
      </c>
      <c r="C124" s="4"/>
      <c r="D124" s="4"/>
      <c r="E124" s="4"/>
      <c r="F124" s="20">
        <v>145369</v>
      </c>
      <c r="G124" s="2">
        <v>1</v>
      </c>
      <c r="H124" s="2">
        <v>5715</v>
      </c>
      <c r="I124" s="2">
        <f t="shared" si="3"/>
        <v>0.00017497812773403323</v>
      </c>
      <c r="J124" s="2">
        <v>0</v>
      </c>
      <c r="K124" s="6">
        <f t="shared" si="4"/>
        <v>0.017497812773403322</v>
      </c>
      <c r="L124" s="2">
        <f t="shared" si="5"/>
        <v>25.43639545056868</v>
      </c>
    </row>
    <row r="125" spans="1:12" ht="12.75">
      <c r="A125" s="5">
        <v>155</v>
      </c>
      <c r="B125" s="4" t="s">
        <v>188</v>
      </c>
      <c r="C125" s="4" t="s">
        <v>38</v>
      </c>
      <c r="D125" s="4"/>
      <c r="E125" s="4"/>
      <c r="F125" s="20">
        <v>145369</v>
      </c>
      <c r="G125" s="2">
        <v>1</v>
      </c>
      <c r="H125" s="2">
        <v>254</v>
      </c>
      <c r="I125" s="2">
        <f t="shared" si="3"/>
        <v>0.003937007874015748</v>
      </c>
      <c r="J125" s="2">
        <v>0</v>
      </c>
      <c r="K125" s="6">
        <f t="shared" si="4"/>
        <v>0.39370078740157477</v>
      </c>
      <c r="L125" s="2">
        <f t="shared" si="5"/>
        <v>572.3188976377953</v>
      </c>
    </row>
    <row r="126" spans="1:12" ht="12.75">
      <c r="A126" s="5">
        <v>156</v>
      </c>
      <c r="B126" s="29" t="s">
        <v>96</v>
      </c>
      <c r="C126" s="29" t="s">
        <v>153</v>
      </c>
      <c r="D126" s="4"/>
      <c r="E126" s="4"/>
      <c r="F126" s="20">
        <v>145369</v>
      </c>
      <c r="G126" s="2">
        <v>1</v>
      </c>
      <c r="H126" s="2">
        <v>1143</v>
      </c>
      <c r="I126" s="2">
        <f t="shared" si="3"/>
        <v>0.0008748906386701663</v>
      </c>
      <c r="J126" s="2">
        <v>0</v>
      </c>
      <c r="K126" s="6">
        <f t="shared" si="4"/>
        <v>0.08748906386701663</v>
      </c>
      <c r="L126" s="2">
        <f t="shared" si="5"/>
        <v>127.1819772528434</v>
      </c>
    </row>
    <row r="127" spans="1:12" ht="12.75">
      <c r="A127" s="5">
        <v>157</v>
      </c>
      <c r="B127" s="4" t="s">
        <v>189</v>
      </c>
      <c r="C127" s="4"/>
      <c r="D127" s="4"/>
      <c r="E127" s="4"/>
      <c r="F127" s="20">
        <v>145369</v>
      </c>
      <c r="G127" s="2">
        <v>1</v>
      </c>
      <c r="H127" s="2">
        <v>7620</v>
      </c>
      <c r="I127" s="2">
        <f t="shared" si="3"/>
        <v>0.00013123359580052493</v>
      </c>
      <c r="J127" s="2">
        <v>0</v>
      </c>
      <c r="K127" s="6">
        <f t="shared" si="4"/>
        <v>0.013123359580052493</v>
      </c>
      <c r="L127" s="2">
        <f t="shared" si="5"/>
        <v>19.077296587926508</v>
      </c>
    </row>
    <row r="128" spans="1:12" ht="12.75">
      <c r="A128" s="5">
        <v>158</v>
      </c>
      <c r="B128" s="4" t="s">
        <v>190</v>
      </c>
      <c r="C128" s="4" t="s">
        <v>191</v>
      </c>
      <c r="D128" s="4"/>
      <c r="E128" s="4"/>
      <c r="F128" s="20">
        <v>145369</v>
      </c>
      <c r="G128" s="2">
        <v>1</v>
      </c>
      <c r="H128" s="2">
        <v>635</v>
      </c>
      <c r="I128" s="2">
        <f t="shared" si="3"/>
        <v>0.0015748031496062992</v>
      </c>
      <c r="J128" s="2">
        <v>0</v>
      </c>
      <c r="K128" s="6">
        <f t="shared" si="4"/>
        <v>0.15748031496062992</v>
      </c>
      <c r="L128" s="2">
        <f t="shared" si="5"/>
        <v>228.9275590551181</v>
      </c>
    </row>
    <row r="129" spans="1:12" ht="12.75">
      <c r="A129" s="5">
        <v>160</v>
      </c>
      <c r="B129" s="4" t="s">
        <v>192</v>
      </c>
      <c r="C129" s="4"/>
      <c r="D129" s="4"/>
      <c r="E129" s="4"/>
      <c r="F129" s="20">
        <v>145369</v>
      </c>
      <c r="G129" s="2">
        <v>1</v>
      </c>
      <c r="H129" s="2">
        <v>1270</v>
      </c>
      <c r="I129" s="2">
        <f t="shared" si="3"/>
        <v>0.0007874015748031496</v>
      </c>
      <c r="J129" s="2">
        <v>0</v>
      </c>
      <c r="K129" s="6">
        <f t="shared" si="4"/>
        <v>0.07874015748031496</v>
      </c>
      <c r="L129" s="2">
        <f t="shared" si="5"/>
        <v>114.46377952755905</v>
      </c>
    </row>
    <row r="130" spans="1:12" ht="12.75">
      <c r="A130" s="5">
        <v>161</v>
      </c>
      <c r="B130" s="29" t="s">
        <v>193</v>
      </c>
      <c r="C130" s="29" t="s">
        <v>194</v>
      </c>
      <c r="D130" s="29"/>
      <c r="E130" s="29"/>
      <c r="F130" s="30">
        <v>145369</v>
      </c>
      <c r="G130" s="31">
        <v>2</v>
      </c>
      <c r="H130" s="31">
        <v>635</v>
      </c>
      <c r="I130" s="31">
        <f t="shared" si="3"/>
        <v>0.0031496062992125984</v>
      </c>
      <c r="J130" s="2">
        <v>0</v>
      </c>
      <c r="K130" s="6">
        <f t="shared" si="4"/>
        <v>0.31496062992125984</v>
      </c>
      <c r="L130" s="2">
        <f t="shared" si="5"/>
        <v>457.8551181102362</v>
      </c>
    </row>
    <row r="131" spans="1:12" ht="12.75">
      <c r="A131" s="5">
        <v>162</v>
      </c>
      <c r="B131" s="29" t="s">
        <v>96</v>
      </c>
      <c r="C131" s="29" t="s">
        <v>174</v>
      </c>
      <c r="D131" s="29"/>
      <c r="E131" s="29"/>
      <c r="F131" s="30">
        <v>145369</v>
      </c>
      <c r="G131" s="31">
        <v>4</v>
      </c>
      <c r="H131" s="31">
        <v>3175</v>
      </c>
      <c r="I131" s="31">
        <f t="shared" si="3"/>
        <v>0.0012598425196850393</v>
      </c>
      <c r="J131" s="2">
        <v>0</v>
      </c>
      <c r="K131" s="6">
        <f t="shared" si="4"/>
        <v>0.12598425196850394</v>
      </c>
      <c r="L131" s="2">
        <f t="shared" si="5"/>
        <v>183.14204724409447</v>
      </c>
    </row>
    <row r="132" spans="1:12" ht="12.75">
      <c r="A132" s="5">
        <v>163</v>
      </c>
      <c r="B132" s="29" t="s">
        <v>195</v>
      </c>
      <c r="C132" s="29" t="s">
        <v>74</v>
      </c>
      <c r="D132" s="29"/>
      <c r="E132" s="29"/>
      <c r="F132" s="30">
        <v>145369</v>
      </c>
      <c r="G132" s="31">
        <v>6</v>
      </c>
      <c r="H132" s="31">
        <v>22225</v>
      </c>
      <c r="I132" s="31">
        <f aca="true" t="shared" si="6" ref="I132:I195">SUM(G132/H132)</f>
        <v>0.0002699662542182227</v>
      </c>
      <c r="J132" s="2">
        <v>0</v>
      </c>
      <c r="K132" s="6">
        <f aca="true" t="shared" si="7" ref="K132:K195">SUM(I132*100)</f>
        <v>0.02699662542182227</v>
      </c>
      <c r="L132" s="2">
        <f aca="true" t="shared" si="8" ref="L132:L195">SUM(F132*I132)</f>
        <v>39.244724409448814</v>
      </c>
    </row>
    <row r="133" spans="1:12" ht="12.75">
      <c r="A133" s="5">
        <v>164</v>
      </c>
      <c r="B133" s="29" t="s">
        <v>196</v>
      </c>
      <c r="C133" s="29"/>
      <c r="D133" s="29"/>
      <c r="E133" s="29"/>
      <c r="F133" s="30">
        <v>145369</v>
      </c>
      <c r="G133" s="31">
        <v>16</v>
      </c>
      <c r="H133" s="31">
        <v>17145</v>
      </c>
      <c r="I133" s="31">
        <f t="shared" si="6"/>
        <v>0.0009332166812481773</v>
      </c>
      <c r="J133" s="2">
        <v>0</v>
      </c>
      <c r="K133" s="6">
        <f t="shared" si="7"/>
        <v>0.09332166812481772</v>
      </c>
      <c r="L133" s="2">
        <f t="shared" si="8"/>
        <v>135.66077573636628</v>
      </c>
    </row>
    <row r="134" spans="1:12" ht="12.75">
      <c r="A134" s="5">
        <v>165</v>
      </c>
      <c r="B134" s="29" t="s">
        <v>197</v>
      </c>
      <c r="C134" s="29" t="s">
        <v>198</v>
      </c>
      <c r="D134" s="29"/>
      <c r="E134" s="29"/>
      <c r="F134" s="30">
        <v>145369</v>
      </c>
      <c r="G134" s="31">
        <v>1</v>
      </c>
      <c r="H134" s="31">
        <v>635</v>
      </c>
      <c r="I134" s="31">
        <f t="shared" si="6"/>
        <v>0.0015748031496062992</v>
      </c>
      <c r="J134" s="2">
        <v>0</v>
      </c>
      <c r="K134" s="6">
        <f t="shared" si="7"/>
        <v>0.15748031496062992</v>
      </c>
      <c r="L134" s="2">
        <f t="shared" si="8"/>
        <v>228.9275590551181</v>
      </c>
    </row>
    <row r="135" spans="1:12" ht="12.75">
      <c r="A135" s="5">
        <v>166</v>
      </c>
      <c r="B135" s="29" t="s">
        <v>199</v>
      </c>
      <c r="C135" s="29" t="s">
        <v>77</v>
      </c>
      <c r="D135" s="29"/>
      <c r="E135" s="29"/>
      <c r="F135" s="30">
        <v>145369</v>
      </c>
      <c r="G135" s="31">
        <v>1</v>
      </c>
      <c r="H135" s="31">
        <v>635</v>
      </c>
      <c r="I135" s="31">
        <f t="shared" si="6"/>
        <v>0.0015748031496062992</v>
      </c>
      <c r="J135" s="2">
        <v>0</v>
      </c>
      <c r="K135" s="6">
        <f t="shared" si="7"/>
        <v>0.15748031496062992</v>
      </c>
      <c r="L135" s="2">
        <f t="shared" si="8"/>
        <v>228.9275590551181</v>
      </c>
    </row>
    <row r="136" spans="1:12" ht="12.75">
      <c r="A136" s="5">
        <v>167</v>
      </c>
      <c r="B136" s="29" t="s">
        <v>200</v>
      </c>
      <c r="C136" s="29" t="s">
        <v>77</v>
      </c>
      <c r="D136" s="29"/>
      <c r="E136" s="29"/>
      <c r="F136" s="30">
        <v>145369</v>
      </c>
      <c r="G136" s="31">
        <v>1</v>
      </c>
      <c r="H136" s="31">
        <v>635</v>
      </c>
      <c r="I136" s="31">
        <f t="shared" si="6"/>
        <v>0.0015748031496062992</v>
      </c>
      <c r="J136" s="2">
        <v>0</v>
      </c>
      <c r="K136" s="6">
        <f t="shared" si="7"/>
        <v>0.15748031496062992</v>
      </c>
      <c r="L136" s="2">
        <f t="shared" si="8"/>
        <v>228.9275590551181</v>
      </c>
    </row>
    <row r="137" spans="1:12" ht="12.75">
      <c r="A137" s="5">
        <v>168</v>
      </c>
      <c r="B137" s="29" t="s">
        <v>201</v>
      </c>
      <c r="C137" s="29" t="s">
        <v>202</v>
      </c>
      <c r="D137" s="29"/>
      <c r="E137" s="29"/>
      <c r="F137" s="30">
        <v>145369</v>
      </c>
      <c r="G137" s="31">
        <v>2</v>
      </c>
      <c r="H137" s="31">
        <v>4445</v>
      </c>
      <c r="I137" s="31">
        <f t="shared" si="6"/>
        <v>0.0004499437570303712</v>
      </c>
      <c r="J137" s="2">
        <v>0</v>
      </c>
      <c r="K137" s="6">
        <f t="shared" si="7"/>
        <v>0.04499437570303712</v>
      </c>
      <c r="L137" s="2">
        <f t="shared" si="8"/>
        <v>65.40787401574804</v>
      </c>
    </row>
    <row r="138" spans="1:12" ht="12.75">
      <c r="A138" s="5">
        <v>169</v>
      </c>
      <c r="B138" s="29" t="s">
        <v>203</v>
      </c>
      <c r="C138" s="29" t="s">
        <v>202</v>
      </c>
      <c r="D138" s="29"/>
      <c r="E138" s="29"/>
      <c r="F138" s="30">
        <v>145369</v>
      </c>
      <c r="G138" s="31">
        <v>2</v>
      </c>
      <c r="H138" s="31">
        <v>4445</v>
      </c>
      <c r="I138" s="31">
        <f t="shared" si="6"/>
        <v>0.0004499437570303712</v>
      </c>
      <c r="J138" s="2">
        <v>0</v>
      </c>
      <c r="K138" s="6">
        <f t="shared" si="7"/>
        <v>0.04499437570303712</v>
      </c>
      <c r="L138" s="2">
        <f t="shared" si="8"/>
        <v>65.40787401574804</v>
      </c>
    </row>
    <row r="139" spans="1:12" ht="12.75">
      <c r="A139" s="5">
        <v>170</v>
      </c>
      <c r="B139" s="29" t="s">
        <v>204</v>
      </c>
      <c r="C139" s="29" t="s">
        <v>202</v>
      </c>
      <c r="D139" s="29"/>
      <c r="E139" s="29"/>
      <c r="F139" s="30">
        <v>145369</v>
      </c>
      <c r="G139" s="31">
        <v>2</v>
      </c>
      <c r="H139" s="31">
        <v>4445</v>
      </c>
      <c r="I139" s="31">
        <f t="shared" si="6"/>
        <v>0.0004499437570303712</v>
      </c>
      <c r="J139" s="2">
        <v>0</v>
      </c>
      <c r="K139" s="6">
        <f t="shared" si="7"/>
        <v>0.04499437570303712</v>
      </c>
      <c r="L139" s="2">
        <f t="shared" si="8"/>
        <v>65.40787401574804</v>
      </c>
    </row>
    <row r="140" spans="1:12" ht="12.75">
      <c r="A140" s="5">
        <v>171</v>
      </c>
      <c r="B140" s="29" t="s">
        <v>205</v>
      </c>
      <c r="C140" s="29" t="s">
        <v>206</v>
      </c>
      <c r="D140" s="29"/>
      <c r="E140" s="29"/>
      <c r="F140" s="30">
        <v>145369</v>
      </c>
      <c r="G140" s="31">
        <v>22</v>
      </c>
      <c r="H140" s="31">
        <v>4445</v>
      </c>
      <c r="I140" s="31">
        <f t="shared" si="6"/>
        <v>0.0049493813273340835</v>
      </c>
      <c r="J140" s="2">
        <v>0</v>
      </c>
      <c r="K140" s="6">
        <f t="shared" si="7"/>
        <v>0.49493813273340836</v>
      </c>
      <c r="L140" s="2">
        <f t="shared" si="8"/>
        <v>719.4866141732284</v>
      </c>
    </row>
    <row r="141" spans="1:12" ht="12.75">
      <c r="A141" s="5">
        <v>172</v>
      </c>
      <c r="B141" s="29" t="s">
        <v>207</v>
      </c>
      <c r="C141" s="29" t="s">
        <v>208</v>
      </c>
      <c r="D141" s="29"/>
      <c r="E141" s="29"/>
      <c r="F141" s="30">
        <v>145369</v>
      </c>
      <c r="G141" s="31">
        <v>2</v>
      </c>
      <c r="H141" s="31">
        <v>4445</v>
      </c>
      <c r="I141" s="31">
        <f t="shared" si="6"/>
        <v>0.0004499437570303712</v>
      </c>
      <c r="J141" s="2">
        <v>0</v>
      </c>
      <c r="K141" s="6">
        <f t="shared" si="7"/>
        <v>0.04499437570303712</v>
      </c>
      <c r="L141" s="2">
        <f t="shared" si="8"/>
        <v>65.40787401574804</v>
      </c>
    </row>
    <row r="142" spans="1:12" ht="12.75">
      <c r="A142" s="5">
        <v>173</v>
      </c>
      <c r="B142" s="29" t="s">
        <v>209</v>
      </c>
      <c r="C142" s="29" t="s">
        <v>174</v>
      </c>
      <c r="D142" s="29"/>
      <c r="E142" s="29"/>
      <c r="F142" s="30">
        <v>145369</v>
      </c>
      <c r="G142" s="31">
        <v>1</v>
      </c>
      <c r="H142" s="31">
        <v>7620</v>
      </c>
      <c r="I142" s="31">
        <f t="shared" si="6"/>
        <v>0.00013123359580052493</v>
      </c>
      <c r="J142" s="2">
        <v>0</v>
      </c>
      <c r="K142" s="6">
        <f t="shared" si="7"/>
        <v>0.013123359580052493</v>
      </c>
      <c r="L142" s="2">
        <f t="shared" si="8"/>
        <v>19.077296587926508</v>
      </c>
    </row>
    <row r="143" spans="1:12" ht="12.75">
      <c r="A143" s="5">
        <v>174</v>
      </c>
      <c r="B143" s="29" t="s">
        <v>210</v>
      </c>
      <c r="C143" s="29" t="s">
        <v>48</v>
      </c>
      <c r="D143" s="29"/>
      <c r="E143" s="29"/>
      <c r="F143" s="30">
        <v>145369</v>
      </c>
      <c r="G143" s="31">
        <v>2</v>
      </c>
      <c r="H143" s="31">
        <v>1905</v>
      </c>
      <c r="I143" s="31">
        <f t="shared" si="6"/>
        <v>0.0010498687664041995</v>
      </c>
      <c r="J143" s="2">
        <v>0</v>
      </c>
      <c r="K143" s="6">
        <f t="shared" si="7"/>
        <v>0.10498687664041995</v>
      </c>
      <c r="L143" s="2">
        <f t="shared" si="8"/>
        <v>152.61837270341206</v>
      </c>
    </row>
    <row r="144" spans="1:12" ht="12.75">
      <c r="A144" s="5">
        <v>175</v>
      </c>
      <c r="B144" s="29" t="s">
        <v>211</v>
      </c>
      <c r="C144" s="29" t="s">
        <v>212</v>
      </c>
      <c r="D144" s="29"/>
      <c r="E144" s="29"/>
      <c r="F144" s="30">
        <v>145369</v>
      </c>
      <c r="G144" s="31">
        <v>1</v>
      </c>
      <c r="H144" s="31">
        <v>6350</v>
      </c>
      <c r="I144" s="31">
        <f t="shared" si="6"/>
        <v>0.00015748031496062991</v>
      </c>
      <c r="J144" s="2">
        <v>0</v>
      </c>
      <c r="K144" s="6">
        <f t="shared" si="7"/>
        <v>0.015748031496062992</v>
      </c>
      <c r="L144" s="2">
        <f t="shared" si="8"/>
        <v>22.89275590551181</v>
      </c>
    </row>
    <row r="145" spans="1:12" ht="12.75">
      <c r="A145" s="5">
        <v>176</v>
      </c>
      <c r="B145" s="29" t="s">
        <v>213</v>
      </c>
      <c r="C145" s="29"/>
      <c r="D145" s="29"/>
      <c r="E145" s="29"/>
      <c r="F145" s="30">
        <v>145369</v>
      </c>
      <c r="G145" s="31">
        <v>1</v>
      </c>
      <c r="H145" s="31">
        <v>3175</v>
      </c>
      <c r="I145" s="31">
        <f t="shared" si="6"/>
        <v>0.00031496062992125983</v>
      </c>
      <c r="J145" s="2">
        <v>0</v>
      </c>
      <c r="K145" s="6">
        <f t="shared" si="7"/>
        <v>0.031496062992125984</v>
      </c>
      <c r="L145" s="2">
        <f t="shared" si="8"/>
        <v>45.78551181102362</v>
      </c>
    </row>
    <row r="146" spans="1:12" ht="12.75">
      <c r="A146" s="5">
        <v>177</v>
      </c>
      <c r="B146" s="29" t="s">
        <v>214</v>
      </c>
      <c r="C146" s="29"/>
      <c r="D146" s="29"/>
      <c r="E146" s="29"/>
      <c r="F146" s="30">
        <v>145369</v>
      </c>
      <c r="G146" s="31">
        <v>61</v>
      </c>
      <c r="H146" s="31">
        <v>12700</v>
      </c>
      <c r="I146" s="31">
        <f t="shared" si="6"/>
        <v>0.004803149606299213</v>
      </c>
      <c r="J146" s="2">
        <v>0</v>
      </c>
      <c r="K146" s="6">
        <f t="shared" si="7"/>
        <v>0.4803149606299213</v>
      </c>
      <c r="L146" s="2">
        <f t="shared" si="8"/>
        <v>698.2290551181103</v>
      </c>
    </row>
    <row r="147" spans="1:12" ht="12.75">
      <c r="A147" s="5">
        <v>178</v>
      </c>
      <c r="B147" s="29" t="s">
        <v>215</v>
      </c>
      <c r="C147" s="29"/>
      <c r="D147" s="29"/>
      <c r="E147" s="29"/>
      <c r="F147" s="30">
        <v>145369</v>
      </c>
      <c r="G147" s="31">
        <v>1</v>
      </c>
      <c r="H147" s="31">
        <v>31750</v>
      </c>
      <c r="I147" s="31">
        <f t="shared" si="6"/>
        <v>3.1496062992125985E-05</v>
      </c>
      <c r="J147" s="2">
        <v>0</v>
      </c>
      <c r="K147" s="6">
        <f t="shared" si="7"/>
        <v>0.0031496062992125984</v>
      </c>
      <c r="L147" s="2">
        <f t="shared" si="8"/>
        <v>4.5785511811023625</v>
      </c>
    </row>
    <row r="148" spans="1:12" ht="12.75">
      <c r="A148" s="5">
        <v>179</v>
      </c>
      <c r="B148" s="29" t="s">
        <v>216</v>
      </c>
      <c r="C148" s="29"/>
      <c r="D148" s="29"/>
      <c r="E148" s="29"/>
      <c r="F148" s="30">
        <v>145369</v>
      </c>
      <c r="G148" s="31">
        <v>21</v>
      </c>
      <c r="H148" s="31">
        <v>12700</v>
      </c>
      <c r="I148" s="31">
        <f t="shared" si="6"/>
        <v>0.001653543307086614</v>
      </c>
      <c r="J148" s="2">
        <v>0</v>
      </c>
      <c r="K148" s="6">
        <f t="shared" si="7"/>
        <v>0.1653543307086614</v>
      </c>
      <c r="L148" s="2">
        <f t="shared" si="8"/>
        <v>240.37393700787402</v>
      </c>
    </row>
    <row r="149" spans="1:12" ht="12.75">
      <c r="A149" s="5">
        <v>180</v>
      </c>
      <c r="B149" s="29" t="s">
        <v>217</v>
      </c>
      <c r="C149" s="29"/>
      <c r="D149" s="29"/>
      <c r="E149" s="29"/>
      <c r="F149" s="30">
        <v>145369</v>
      </c>
      <c r="G149" s="31">
        <v>1</v>
      </c>
      <c r="H149" s="31">
        <v>10160</v>
      </c>
      <c r="I149" s="31">
        <f t="shared" si="6"/>
        <v>9.84251968503937E-05</v>
      </c>
      <c r="J149" s="2">
        <v>0</v>
      </c>
      <c r="K149" s="6">
        <f t="shared" si="7"/>
        <v>0.00984251968503937</v>
      </c>
      <c r="L149" s="2">
        <f t="shared" si="8"/>
        <v>14.307972440944882</v>
      </c>
    </row>
    <row r="150" spans="1:12" ht="12.75">
      <c r="A150" s="5">
        <v>181</v>
      </c>
      <c r="B150" s="29" t="s">
        <v>168</v>
      </c>
      <c r="C150" s="29"/>
      <c r="D150" s="29"/>
      <c r="E150" s="29"/>
      <c r="F150" s="30">
        <v>145369</v>
      </c>
      <c r="G150" s="31">
        <v>1</v>
      </c>
      <c r="H150" s="31">
        <v>1270</v>
      </c>
      <c r="I150" s="31">
        <f t="shared" si="6"/>
        <v>0.0007874015748031496</v>
      </c>
      <c r="J150" s="2">
        <v>0</v>
      </c>
      <c r="K150" s="6">
        <f t="shared" si="7"/>
        <v>0.07874015748031496</v>
      </c>
      <c r="L150" s="2">
        <f t="shared" si="8"/>
        <v>114.46377952755905</v>
      </c>
    </row>
    <row r="151" spans="1:12" ht="12.75">
      <c r="A151" s="5">
        <v>182</v>
      </c>
      <c r="B151" s="29" t="s">
        <v>218</v>
      </c>
      <c r="C151" s="29" t="s">
        <v>56</v>
      </c>
      <c r="D151" s="29"/>
      <c r="E151" s="29"/>
      <c r="F151" s="30">
        <v>145369</v>
      </c>
      <c r="G151" s="31">
        <v>2</v>
      </c>
      <c r="H151" s="31">
        <v>635</v>
      </c>
      <c r="I151" s="31">
        <f t="shared" si="6"/>
        <v>0.0031496062992125984</v>
      </c>
      <c r="J151" s="2">
        <v>0</v>
      </c>
      <c r="K151" s="6">
        <f t="shared" si="7"/>
        <v>0.31496062992125984</v>
      </c>
      <c r="L151" s="2">
        <f t="shared" si="8"/>
        <v>457.8551181102362</v>
      </c>
    </row>
    <row r="152" spans="1:12" ht="12.75">
      <c r="A152" s="5">
        <v>183</v>
      </c>
      <c r="B152" s="29" t="s">
        <v>219</v>
      </c>
      <c r="C152" s="29"/>
      <c r="D152" s="29"/>
      <c r="E152" s="29"/>
      <c r="F152" s="30">
        <v>145369</v>
      </c>
      <c r="G152" s="31">
        <v>1</v>
      </c>
      <c r="H152" s="31">
        <v>1905</v>
      </c>
      <c r="I152" s="31">
        <f t="shared" si="6"/>
        <v>0.0005249343832020997</v>
      </c>
      <c r="J152" s="2">
        <v>0</v>
      </c>
      <c r="K152" s="6">
        <f t="shared" si="7"/>
        <v>0.05249343832020997</v>
      </c>
      <c r="L152" s="2">
        <f t="shared" si="8"/>
        <v>76.30918635170603</v>
      </c>
    </row>
    <row r="153" spans="1:12" ht="12.75">
      <c r="A153" s="5">
        <v>184</v>
      </c>
      <c r="B153" s="29" t="s">
        <v>220</v>
      </c>
      <c r="C153" s="29"/>
      <c r="D153" s="29"/>
      <c r="E153" s="29"/>
      <c r="F153" s="30">
        <v>145369</v>
      </c>
      <c r="G153" s="31">
        <v>4</v>
      </c>
      <c r="H153" s="31">
        <v>635</v>
      </c>
      <c r="I153" s="31">
        <f t="shared" si="6"/>
        <v>0.006299212598425197</v>
      </c>
      <c r="J153" s="2">
        <v>0</v>
      </c>
      <c r="K153" s="6">
        <f t="shared" si="7"/>
        <v>0.6299212598425197</v>
      </c>
      <c r="L153" s="2">
        <f t="shared" si="8"/>
        <v>915.7102362204724</v>
      </c>
    </row>
    <row r="154" spans="1:12" ht="12.75">
      <c r="A154" s="5">
        <v>185</v>
      </c>
      <c r="B154" s="29" t="s">
        <v>221</v>
      </c>
      <c r="C154" s="29"/>
      <c r="D154" s="29"/>
      <c r="E154" s="29"/>
      <c r="F154" s="30">
        <v>145369</v>
      </c>
      <c r="G154" s="31">
        <v>1</v>
      </c>
      <c r="H154" s="31">
        <v>3810</v>
      </c>
      <c r="I154" s="31">
        <f t="shared" si="6"/>
        <v>0.00026246719160104987</v>
      </c>
      <c r="J154" s="2">
        <v>0</v>
      </c>
      <c r="K154" s="6">
        <f t="shared" si="7"/>
        <v>0.026246719160104987</v>
      </c>
      <c r="L154" s="2">
        <f t="shared" si="8"/>
        <v>38.154593175853016</v>
      </c>
    </row>
    <row r="155" spans="1:12" ht="12.75">
      <c r="A155" s="5">
        <v>186</v>
      </c>
      <c r="B155" s="29" t="s">
        <v>222</v>
      </c>
      <c r="C155" s="29"/>
      <c r="D155" s="29"/>
      <c r="E155" s="29"/>
      <c r="F155" s="30">
        <v>145369</v>
      </c>
      <c r="G155" s="31">
        <v>1</v>
      </c>
      <c r="H155" s="31">
        <v>7620</v>
      </c>
      <c r="I155" s="31">
        <f t="shared" si="6"/>
        <v>0.00013123359580052493</v>
      </c>
      <c r="J155" s="2">
        <v>0</v>
      </c>
      <c r="K155" s="6">
        <f t="shared" si="7"/>
        <v>0.013123359580052493</v>
      </c>
      <c r="L155" s="2">
        <f t="shared" si="8"/>
        <v>19.077296587926508</v>
      </c>
    </row>
    <row r="156" spans="1:12" ht="12.75">
      <c r="A156" s="5">
        <v>187</v>
      </c>
      <c r="B156" s="29" t="s">
        <v>223</v>
      </c>
      <c r="C156" s="29" t="s">
        <v>224</v>
      </c>
      <c r="D156" s="29"/>
      <c r="E156" s="29"/>
      <c r="F156" s="30">
        <v>145369</v>
      </c>
      <c r="G156" s="31">
        <v>1</v>
      </c>
      <c r="H156" s="31">
        <v>1270</v>
      </c>
      <c r="I156" s="31">
        <f t="shared" si="6"/>
        <v>0.0007874015748031496</v>
      </c>
      <c r="J156" s="2">
        <v>0</v>
      </c>
      <c r="K156" s="6">
        <f t="shared" si="7"/>
        <v>0.07874015748031496</v>
      </c>
      <c r="L156" s="2">
        <f t="shared" si="8"/>
        <v>114.46377952755905</v>
      </c>
    </row>
    <row r="157" spans="1:12" ht="12.75">
      <c r="A157" s="5">
        <v>188</v>
      </c>
      <c r="B157" s="4" t="s">
        <v>226</v>
      </c>
      <c r="C157" s="4"/>
      <c r="D157" s="4"/>
      <c r="E157" s="4"/>
      <c r="F157" s="20">
        <v>145369</v>
      </c>
      <c r="G157" s="2">
        <v>1</v>
      </c>
      <c r="H157" s="2">
        <v>76200</v>
      </c>
      <c r="I157" s="2">
        <f t="shared" si="6"/>
        <v>1.3123359580052494E-05</v>
      </c>
      <c r="J157" s="2">
        <v>0</v>
      </c>
      <c r="K157" s="6">
        <f t="shared" si="7"/>
        <v>0.0013123359580052493</v>
      </c>
      <c r="L157" s="2">
        <f t="shared" si="8"/>
        <v>1.9077296587926509</v>
      </c>
    </row>
    <row r="158" spans="1:12" ht="12.75">
      <c r="A158" s="5">
        <v>189</v>
      </c>
      <c r="B158" s="4" t="s">
        <v>225</v>
      </c>
      <c r="C158" s="4"/>
      <c r="D158" s="4"/>
      <c r="E158" s="4"/>
      <c r="F158" s="20">
        <v>145369</v>
      </c>
      <c r="G158" s="2">
        <v>1</v>
      </c>
      <c r="H158" s="2">
        <v>76200</v>
      </c>
      <c r="I158" s="2">
        <f t="shared" si="6"/>
        <v>1.3123359580052494E-05</v>
      </c>
      <c r="J158" s="2">
        <v>0</v>
      </c>
      <c r="K158" s="6">
        <f t="shared" si="7"/>
        <v>0.0013123359580052493</v>
      </c>
      <c r="L158" s="2">
        <f t="shared" si="8"/>
        <v>1.9077296587926509</v>
      </c>
    </row>
    <row r="159" spans="1:12" ht="12.75">
      <c r="A159" s="5">
        <v>190</v>
      </c>
      <c r="B159" s="4" t="s">
        <v>227</v>
      </c>
      <c r="C159" s="4"/>
      <c r="D159" s="4"/>
      <c r="E159" s="4"/>
      <c r="F159" s="20">
        <v>145369</v>
      </c>
      <c r="G159" s="2">
        <v>1</v>
      </c>
      <c r="H159" s="2">
        <v>76200</v>
      </c>
      <c r="I159" s="2">
        <f t="shared" si="6"/>
        <v>1.3123359580052494E-05</v>
      </c>
      <c r="J159" s="2">
        <v>0</v>
      </c>
      <c r="K159" s="6">
        <f t="shared" si="7"/>
        <v>0.0013123359580052493</v>
      </c>
      <c r="L159" s="2">
        <f t="shared" si="8"/>
        <v>1.9077296587926509</v>
      </c>
    </row>
    <row r="160" spans="1:12" s="32" customFormat="1" ht="12.75">
      <c r="A160" s="28">
        <v>191</v>
      </c>
      <c r="B160" s="29" t="s">
        <v>228</v>
      </c>
      <c r="C160" s="29"/>
      <c r="D160" s="29"/>
      <c r="E160" s="29"/>
      <c r="F160" s="30">
        <v>145369</v>
      </c>
      <c r="G160" s="31">
        <v>752611</v>
      </c>
      <c r="H160" s="31">
        <v>25603200</v>
      </c>
      <c r="I160" s="31">
        <f t="shared" si="6"/>
        <v>0.02939519278840145</v>
      </c>
      <c r="J160" s="31">
        <v>0</v>
      </c>
      <c r="K160" s="30">
        <f t="shared" si="7"/>
        <v>2.939519278840145</v>
      </c>
      <c r="L160" s="31">
        <f t="shared" si="8"/>
        <v>4273.14978045713</v>
      </c>
    </row>
    <row r="161" spans="1:12" s="32" customFormat="1" ht="12.75">
      <c r="A161" s="28">
        <v>192</v>
      </c>
      <c r="B161" s="29" t="s">
        <v>229</v>
      </c>
      <c r="C161" s="29"/>
      <c r="D161" s="29"/>
      <c r="E161" s="29"/>
      <c r="F161" s="30">
        <v>145369</v>
      </c>
      <c r="G161" s="31">
        <v>128557</v>
      </c>
      <c r="H161" s="31">
        <v>8534400</v>
      </c>
      <c r="I161" s="31">
        <f t="shared" si="6"/>
        <v>0.01506339051368579</v>
      </c>
      <c r="J161" s="31">
        <v>0</v>
      </c>
      <c r="K161" s="30">
        <f t="shared" si="7"/>
        <v>1.506339051368579</v>
      </c>
      <c r="L161" s="31">
        <f t="shared" si="8"/>
        <v>2189.7500155839894</v>
      </c>
    </row>
    <row r="162" spans="1:12" ht="12.75">
      <c r="A162" s="5">
        <v>193</v>
      </c>
      <c r="B162" s="4" t="s">
        <v>230</v>
      </c>
      <c r="C162" s="4"/>
      <c r="D162" s="4"/>
      <c r="E162" s="4"/>
      <c r="F162" s="20">
        <v>145369</v>
      </c>
      <c r="G162" s="2">
        <v>2238511</v>
      </c>
      <c r="H162" s="2">
        <v>576072000</v>
      </c>
      <c r="I162" s="2">
        <f t="shared" si="6"/>
        <v>0.0038858180921829215</v>
      </c>
      <c r="J162" s="2">
        <v>0</v>
      </c>
      <c r="K162" s="6">
        <f t="shared" si="7"/>
        <v>0.38858180921829216</v>
      </c>
      <c r="L162" s="2">
        <f t="shared" si="8"/>
        <v>564.8774902425391</v>
      </c>
    </row>
    <row r="163" spans="1:12" ht="12.75">
      <c r="A163" s="5">
        <v>194</v>
      </c>
      <c r="B163" s="29" t="s">
        <v>231</v>
      </c>
      <c r="C163" s="29" t="s">
        <v>232</v>
      </c>
      <c r="D163" s="29"/>
      <c r="E163" s="4"/>
      <c r="F163" s="20">
        <v>145369</v>
      </c>
      <c r="G163" s="2">
        <v>4</v>
      </c>
      <c r="H163" s="2">
        <v>3429</v>
      </c>
      <c r="I163" s="2">
        <f t="shared" si="6"/>
        <v>0.0011665208515602217</v>
      </c>
      <c r="J163" s="2">
        <v>0</v>
      </c>
      <c r="K163" s="6">
        <f t="shared" si="7"/>
        <v>0.11665208515602217</v>
      </c>
      <c r="L163" s="2">
        <f t="shared" si="8"/>
        <v>169.57596967045788</v>
      </c>
    </row>
    <row r="164" spans="1:12" ht="12.75">
      <c r="A164" s="5">
        <v>195</v>
      </c>
      <c r="B164" s="29" t="s">
        <v>233</v>
      </c>
      <c r="C164" s="29" t="s">
        <v>234</v>
      </c>
      <c r="D164" s="29"/>
      <c r="E164" s="4"/>
      <c r="F164" s="20">
        <v>145369</v>
      </c>
      <c r="G164" s="2">
        <v>1</v>
      </c>
      <c r="H164" s="2">
        <v>1143</v>
      </c>
      <c r="I164" s="2">
        <f t="shared" si="6"/>
        <v>0.0008748906386701663</v>
      </c>
      <c r="J164" s="2">
        <v>0</v>
      </c>
      <c r="K164" s="6">
        <f t="shared" si="7"/>
        <v>0.08748906386701663</v>
      </c>
      <c r="L164" s="2">
        <f t="shared" si="8"/>
        <v>127.1819772528434</v>
      </c>
    </row>
    <row r="165" spans="1:12" ht="12.75">
      <c r="A165" s="5">
        <v>196</v>
      </c>
      <c r="B165" s="29" t="s">
        <v>235</v>
      </c>
      <c r="C165" s="29" t="s">
        <v>174</v>
      </c>
      <c r="D165" s="29"/>
      <c r="E165" s="4"/>
      <c r="F165" s="20">
        <v>145369</v>
      </c>
      <c r="G165" s="2">
        <v>1</v>
      </c>
      <c r="H165" s="2">
        <v>1270</v>
      </c>
      <c r="I165" s="2">
        <f t="shared" si="6"/>
        <v>0.0007874015748031496</v>
      </c>
      <c r="J165" s="2">
        <v>0</v>
      </c>
      <c r="K165" s="6">
        <f t="shared" si="7"/>
        <v>0.07874015748031496</v>
      </c>
      <c r="L165" s="2">
        <f t="shared" si="8"/>
        <v>114.46377952755905</v>
      </c>
    </row>
    <row r="166" spans="1:12" ht="12.75">
      <c r="A166" s="5">
        <v>197</v>
      </c>
      <c r="B166" s="29" t="s">
        <v>236</v>
      </c>
      <c r="C166" s="29" t="s">
        <v>237</v>
      </c>
      <c r="D166" s="29"/>
      <c r="E166" s="4"/>
      <c r="F166" s="20">
        <v>145369</v>
      </c>
      <c r="G166" s="2">
        <v>2</v>
      </c>
      <c r="H166" s="2">
        <v>635</v>
      </c>
      <c r="I166" s="2">
        <f t="shared" si="6"/>
        <v>0.0031496062992125984</v>
      </c>
      <c r="J166" s="2">
        <v>0</v>
      </c>
      <c r="K166" s="6">
        <f t="shared" si="7"/>
        <v>0.31496062992125984</v>
      </c>
      <c r="L166" s="2">
        <f t="shared" si="8"/>
        <v>457.8551181102362</v>
      </c>
    </row>
    <row r="167" spans="1:12" ht="12.75">
      <c r="A167" s="5">
        <v>198</v>
      </c>
      <c r="B167" s="29" t="s">
        <v>238</v>
      </c>
      <c r="C167" s="29" t="s">
        <v>237</v>
      </c>
      <c r="D167" s="29"/>
      <c r="E167" s="4"/>
      <c r="F167" s="20">
        <v>145369</v>
      </c>
      <c r="G167" s="2">
        <v>4</v>
      </c>
      <c r="H167" s="2">
        <v>635</v>
      </c>
      <c r="I167" s="2">
        <f t="shared" si="6"/>
        <v>0.006299212598425197</v>
      </c>
      <c r="J167" s="2">
        <v>0</v>
      </c>
      <c r="K167" s="6">
        <f t="shared" si="7"/>
        <v>0.6299212598425197</v>
      </c>
      <c r="L167" s="2">
        <f t="shared" si="8"/>
        <v>915.7102362204724</v>
      </c>
    </row>
    <row r="168" spans="1:12" ht="12.75">
      <c r="A168" s="5">
        <v>199</v>
      </c>
      <c r="B168" s="29" t="s">
        <v>239</v>
      </c>
      <c r="C168" s="29" t="s">
        <v>240</v>
      </c>
      <c r="D168" s="29"/>
      <c r="E168" s="4"/>
      <c r="F168" s="20">
        <v>145369</v>
      </c>
      <c r="G168" s="2">
        <v>2</v>
      </c>
      <c r="H168" s="2">
        <v>1905</v>
      </c>
      <c r="I168" s="2">
        <f t="shared" si="6"/>
        <v>0.0010498687664041995</v>
      </c>
      <c r="J168" s="2">
        <v>0</v>
      </c>
      <c r="K168" s="6">
        <f t="shared" si="7"/>
        <v>0.10498687664041995</v>
      </c>
      <c r="L168" s="2">
        <f t="shared" si="8"/>
        <v>152.61837270341206</v>
      </c>
    </row>
    <row r="169" spans="1:12" ht="12.75">
      <c r="A169" s="5">
        <v>200</v>
      </c>
      <c r="B169" s="29" t="s">
        <v>172</v>
      </c>
      <c r="C169" s="29" t="s">
        <v>160</v>
      </c>
      <c r="D169" s="29"/>
      <c r="E169" s="4"/>
      <c r="F169" s="20">
        <v>145369</v>
      </c>
      <c r="G169" s="2">
        <v>1</v>
      </c>
      <c r="H169" s="2">
        <v>47625</v>
      </c>
      <c r="I169" s="2">
        <f t="shared" si="6"/>
        <v>2.099737532808399E-05</v>
      </c>
      <c r="J169" s="2">
        <v>0</v>
      </c>
      <c r="K169" s="6">
        <f t="shared" si="7"/>
        <v>0.002099737532808399</v>
      </c>
      <c r="L169" s="2">
        <f t="shared" si="8"/>
        <v>3.0523674540682415</v>
      </c>
    </row>
    <row r="170" spans="1:12" ht="12.75">
      <c r="A170" s="5">
        <v>201</v>
      </c>
      <c r="B170" s="29" t="s">
        <v>241</v>
      </c>
      <c r="C170" s="29"/>
      <c r="D170" s="29"/>
      <c r="E170" s="4"/>
      <c r="F170" s="20">
        <v>145369</v>
      </c>
      <c r="G170" s="2">
        <v>1</v>
      </c>
      <c r="H170" s="2">
        <v>47625</v>
      </c>
      <c r="I170" s="2">
        <f t="shared" si="6"/>
        <v>2.099737532808399E-05</v>
      </c>
      <c r="J170" s="2">
        <v>0</v>
      </c>
      <c r="K170" s="6">
        <f t="shared" si="7"/>
        <v>0.002099737532808399</v>
      </c>
      <c r="L170" s="2">
        <f t="shared" si="8"/>
        <v>3.0523674540682415</v>
      </c>
    </row>
    <row r="171" spans="1:12" ht="12.75">
      <c r="A171" s="5">
        <v>202</v>
      </c>
      <c r="B171" s="29" t="s">
        <v>242</v>
      </c>
      <c r="C171" s="29"/>
      <c r="D171" s="29"/>
      <c r="E171" s="4"/>
      <c r="F171" s="20">
        <v>145369</v>
      </c>
      <c r="G171" s="2">
        <v>1</v>
      </c>
      <c r="H171" s="2">
        <v>47625</v>
      </c>
      <c r="I171" s="2">
        <f t="shared" si="6"/>
        <v>2.099737532808399E-05</v>
      </c>
      <c r="J171" s="2">
        <v>0</v>
      </c>
      <c r="K171" s="6">
        <f t="shared" si="7"/>
        <v>0.002099737532808399</v>
      </c>
      <c r="L171" s="2">
        <f t="shared" si="8"/>
        <v>3.0523674540682415</v>
      </c>
    </row>
    <row r="172" spans="1:12" ht="12.75">
      <c r="A172" s="5">
        <v>203</v>
      </c>
      <c r="B172" s="29" t="s">
        <v>243</v>
      </c>
      <c r="C172" s="29" t="s">
        <v>244</v>
      </c>
      <c r="D172" s="29"/>
      <c r="E172" s="4"/>
      <c r="F172" s="20">
        <v>145369</v>
      </c>
      <c r="G172" s="2">
        <v>1</v>
      </c>
      <c r="H172" s="2">
        <v>1270</v>
      </c>
      <c r="I172" s="2">
        <f t="shared" si="6"/>
        <v>0.0007874015748031496</v>
      </c>
      <c r="J172" s="2">
        <v>0</v>
      </c>
      <c r="K172" s="6">
        <f t="shared" si="7"/>
        <v>0.07874015748031496</v>
      </c>
      <c r="L172" s="2">
        <f t="shared" si="8"/>
        <v>114.46377952755905</v>
      </c>
    </row>
    <row r="173" spans="1:12" ht="12.75">
      <c r="A173" s="5">
        <v>205</v>
      </c>
      <c r="B173" s="4" t="s">
        <v>245</v>
      </c>
      <c r="C173" s="4" t="s">
        <v>153</v>
      </c>
      <c r="D173" s="4" t="s">
        <v>246</v>
      </c>
      <c r="E173" s="15">
        <v>18657</v>
      </c>
      <c r="F173" s="20">
        <v>145369</v>
      </c>
      <c r="G173" s="2">
        <v>2161</v>
      </c>
      <c r="H173" s="2">
        <v>240030</v>
      </c>
      <c r="I173" s="2">
        <f t="shared" si="6"/>
        <v>0.009003041286505854</v>
      </c>
      <c r="J173" s="2">
        <f>SUM(I173*100)</f>
        <v>0.9003041286505854</v>
      </c>
      <c r="K173" s="6">
        <v>0</v>
      </c>
      <c r="L173" s="2">
        <f t="shared" si="8"/>
        <v>1308.7631087780694</v>
      </c>
    </row>
    <row r="174" spans="1:12" ht="12.75">
      <c r="A174" s="5">
        <v>206</v>
      </c>
      <c r="B174" s="16" t="s">
        <v>247</v>
      </c>
      <c r="C174" s="4"/>
      <c r="D174" s="4" t="s">
        <v>248</v>
      </c>
      <c r="E174" s="4"/>
      <c r="F174" s="20">
        <v>145369</v>
      </c>
      <c r="G174" s="2">
        <v>13</v>
      </c>
      <c r="H174" s="2">
        <v>635</v>
      </c>
      <c r="I174" s="2">
        <f t="shared" si="6"/>
        <v>0.02047244094488189</v>
      </c>
      <c r="J174" s="2">
        <f>SUM(I174*100)</f>
        <v>2.047244094488189</v>
      </c>
      <c r="K174" s="6">
        <v>0</v>
      </c>
      <c r="L174" s="2">
        <f t="shared" si="8"/>
        <v>2976.0582677165353</v>
      </c>
    </row>
    <row r="175" spans="1:12" ht="12.75">
      <c r="A175" s="5">
        <v>207</v>
      </c>
      <c r="B175" s="4" t="s">
        <v>249</v>
      </c>
      <c r="C175" s="4"/>
      <c r="D175" s="4" t="s">
        <v>250</v>
      </c>
      <c r="E175" s="33">
        <v>395</v>
      </c>
      <c r="F175" s="30">
        <v>145369</v>
      </c>
      <c r="G175" s="31">
        <v>1</v>
      </c>
      <c r="H175" s="31">
        <v>1905</v>
      </c>
      <c r="I175" s="31">
        <f t="shared" si="6"/>
        <v>0.0005249343832020997</v>
      </c>
      <c r="J175" s="31">
        <f>SUM(I175*100)</f>
        <v>0.05249343832020997</v>
      </c>
      <c r="K175" s="30">
        <v>0</v>
      </c>
      <c r="L175" s="2">
        <f t="shared" si="8"/>
        <v>76.30918635170603</v>
      </c>
    </row>
    <row r="176" spans="1:12" ht="12.75">
      <c r="A176" s="5">
        <v>210</v>
      </c>
      <c r="B176" s="4" t="s">
        <v>251</v>
      </c>
      <c r="C176" s="4" t="s">
        <v>25</v>
      </c>
      <c r="D176" s="4" t="s">
        <v>250</v>
      </c>
      <c r="E176" s="33">
        <v>502</v>
      </c>
      <c r="F176" s="30">
        <v>145369</v>
      </c>
      <c r="G176" s="31">
        <v>1</v>
      </c>
      <c r="H176" s="31">
        <v>76200</v>
      </c>
      <c r="I176" s="31">
        <f t="shared" si="6"/>
        <v>1.3123359580052494E-05</v>
      </c>
      <c r="J176" s="31">
        <v>0</v>
      </c>
      <c r="K176" s="30">
        <f t="shared" si="7"/>
        <v>0.0013123359580052493</v>
      </c>
      <c r="L176" s="2">
        <f t="shared" si="8"/>
        <v>1.9077296587926509</v>
      </c>
    </row>
    <row r="177" spans="1:12" ht="12.75">
      <c r="A177" s="5">
        <v>211</v>
      </c>
      <c r="B177" s="4" t="s">
        <v>252</v>
      </c>
      <c r="C177" s="4" t="s">
        <v>253</v>
      </c>
      <c r="D177" s="4" t="s">
        <v>250</v>
      </c>
      <c r="E177" s="33">
        <v>693</v>
      </c>
      <c r="F177" s="30">
        <v>145369</v>
      </c>
      <c r="G177" s="31">
        <v>1</v>
      </c>
      <c r="H177" s="31">
        <v>3175</v>
      </c>
      <c r="I177" s="31">
        <f t="shared" si="6"/>
        <v>0.00031496062992125983</v>
      </c>
      <c r="J177" s="31">
        <v>0</v>
      </c>
      <c r="K177" s="30">
        <f t="shared" si="7"/>
        <v>0.031496062992125984</v>
      </c>
      <c r="L177" s="2">
        <f t="shared" si="8"/>
        <v>45.78551181102362</v>
      </c>
    </row>
    <row r="178" spans="1:12" ht="12.75">
      <c r="A178" s="5">
        <v>212</v>
      </c>
      <c r="B178" s="4" t="s">
        <v>254</v>
      </c>
      <c r="C178" s="4"/>
      <c r="D178" s="4" t="s">
        <v>250</v>
      </c>
      <c r="E178" s="33">
        <v>899</v>
      </c>
      <c r="F178" s="30">
        <v>145369</v>
      </c>
      <c r="G178" s="31">
        <v>38801</v>
      </c>
      <c r="H178" s="31">
        <v>164592000</v>
      </c>
      <c r="I178" s="31">
        <f t="shared" si="6"/>
        <v>0.00023574049771556333</v>
      </c>
      <c r="J178" s="31">
        <v>0</v>
      </c>
      <c r="K178" s="30">
        <f t="shared" si="7"/>
        <v>0.023574049771556332</v>
      </c>
      <c r="L178" s="2">
        <f t="shared" si="8"/>
        <v>34.269360412413725</v>
      </c>
    </row>
    <row r="179" spans="1:12" ht="12.75">
      <c r="A179" s="5">
        <v>215</v>
      </c>
      <c r="B179" s="4" t="s">
        <v>255</v>
      </c>
      <c r="C179" s="4"/>
      <c r="D179" s="4" t="s">
        <v>250</v>
      </c>
      <c r="E179" s="33">
        <v>1241</v>
      </c>
      <c r="F179" s="30">
        <v>145369</v>
      </c>
      <c r="G179" s="31">
        <v>1</v>
      </c>
      <c r="H179" s="31">
        <v>2032</v>
      </c>
      <c r="I179" s="31">
        <f t="shared" si="6"/>
        <v>0.0004921259842519685</v>
      </c>
      <c r="J179" s="31">
        <v>0</v>
      </c>
      <c r="K179" s="30">
        <f t="shared" si="7"/>
        <v>0.049212598425196846</v>
      </c>
      <c r="L179" s="2">
        <f t="shared" si="8"/>
        <v>71.53986220472441</v>
      </c>
    </row>
    <row r="180" spans="1:12" ht="12.75">
      <c r="A180" s="5">
        <v>216</v>
      </c>
      <c r="B180" s="4" t="s">
        <v>207</v>
      </c>
      <c r="C180" s="4" t="s">
        <v>256</v>
      </c>
      <c r="D180" s="4" t="s">
        <v>250</v>
      </c>
      <c r="E180" s="15">
        <v>1346</v>
      </c>
      <c r="F180" s="20">
        <v>145369</v>
      </c>
      <c r="G180" s="2">
        <v>1</v>
      </c>
      <c r="H180" s="2">
        <v>152400</v>
      </c>
      <c r="I180" s="2">
        <f t="shared" si="6"/>
        <v>6.561679790026247E-06</v>
      </c>
      <c r="J180" s="2">
        <v>0</v>
      </c>
      <c r="K180" s="6">
        <f t="shared" si="7"/>
        <v>0.0006561679790026247</v>
      </c>
      <c r="L180" s="2">
        <f t="shared" si="8"/>
        <v>0.9538648293963254</v>
      </c>
    </row>
    <row r="181" spans="1:12" ht="12.75">
      <c r="A181" s="5">
        <v>220</v>
      </c>
      <c r="B181" s="4" t="s">
        <v>257</v>
      </c>
      <c r="C181" s="4" t="s">
        <v>258</v>
      </c>
      <c r="D181" s="4" t="s">
        <v>250</v>
      </c>
      <c r="E181" s="15">
        <v>1954</v>
      </c>
      <c r="F181" s="20">
        <v>145369</v>
      </c>
      <c r="G181" s="2">
        <v>1</v>
      </c>
      <c r="H181" s="2">
        <v>635</v>
      </c>
      <c r="I181" s="2">
        <f t="shared" si="6"/>
        <v>0.0015748031496062992</v>
      </c>
      <c r="J181" s="2">
        <v>0</v>
      </c>
      <c r="K181" s="6">
        <f t="shared" si="7"/>
        <v>0.15748031496062992</v>
      </c>
      <c r="L181" s="2">
        <f t="shared" si="8"/>
        <v>228.9275590551181</v>
      </c>
    </row>
    <row r="182" spans="1:12" ht="12.75">
      <c r="A182" s="5">
        <v>221</v>
      </c>
      <c r="B182" s="4" t="s">
        <v>259</v>
      </c>
      <c r="C182" s="4" t="s">
        <v>77</v>
      </c>
      <c r="D182" s="4" t="s">
        <v>250</v>
      </c>
      <c r="E182" s="15">
        <v>2147</v>
      </c>
      <c r="F182" s="20">
        <v>145369</v>
      </c>
      <c r="G182" s="2">
        <v>427</v>
      </c>
      <c r="H182" s="2">
        <v>457200</v>
      </c>
      <c r="I182" s="2">
        <f t="shared" si="6"/>
        <v>0.0009339457567804025</v>
      </c>
      <c r="J182" s="2">
        <v>0</v>
      </c>
      <c r="K182" s="6">
        <f t="shared" si="7"/>
        <v>0.09339457567804024</v>
      </c>
      <c r="L182" s="2">
        <f t="shared" si="8"/>
        <v>135.76676071741034</v>
      </c>
    </row>
    <row r="183" spans="1:12" ht="12.75">
      <c r="A183" s="5">
        <v>225</v>
      </c>
      <c r="B183" s="4" t="s">
        <v>260</v>
      </c>
      <c r="C183" s="4"/>
      <c r="D183" s="4" t="s">
        <v>250</v>
      </c>
      <c r="E183" s="15">
        <v>2720</v>
      </c>
      <c r="F183" s="20">
        <v>145369</v>
      </c>
      <c r="G183" s="2">
        <v>1</v>
      </c>
      <c r="H183" s="2">
        <v>1905</v>
      </c>
      <c r="I183" s="2">
        <f t="shared" si="6"/>
        <v>0.0005249343832020997</v>
      </c>
      <c r="J183" s="2">
        <v>0</v>
      </c>
      <c r="K183" s="6">
        <f t="shared" si="7"/>
        <v>0.05249343832020997</v>
      </c>
      <c r="L183" s="2">
        <f t="shared" si="8"/>
        <v>76.30918635170603</v>
      </c>
    </row>
    <row r="184" spans="1:12" ht="12.75">
      <c r="A184" s="5">
        <v>237</v>
      </c>
      <c r="B184" s="4" t="s">
        <v>261</v>
      </c>
      <c r="C184" s="4"/>
      <c r="D184" s="4" t="s">
        <v>250</v>
      </c>
      <c r="E184" s="15">
        <v>4029</v>
      </c>
      <c r="F184" s="20">
        <v>145369</v>
      </c>
      <c r="G184" s="2">
        <v>146354227</v>
      </c>
      <c r="H184" s="2">
        <v>7610734080</v>
      </c>
      <c r="I184" s="2">
        <f t="shared" si="6"/>
        <v>0.01922997511956166</v>
      </c>
      <c r="J184" s="2">
        <v>0</v>
      </c>
      <c r="K184" s="6">
        <f t="shared" si="7"/>
        <v>1.922997511956166</v>
      </c>
      <c r="L184" s="2">
        <f t="shared" si="8"/>
        <v>2795.442253155559</v>
      </c>
    </row>
    <row r="185" spans="1:12" ht="12.75">
      <c r="A185" s="5">
        <v>238</v>
      </c>
      <c r="B185" s="4" t="s">
        <v>262</v>
      </c>
      <c r="C185" s="4"/>
      <c r="D185" s="4"/>
      <c r="E185" s="15">
        <v>4148</v>
      </c>
      <c r="F185" s="20">
        <v>145369</v>
      </c>
      <c r="G185" s="2">
        <v>1</v>
      </c>
      <c r="H185" s="2">
        <v>15240</v>
      </c>
      <c r="I185" s="2">
        <f t="shared" si="6"/>
        <v>6.561679790026247E-05</v>
      </c>
      <c r="J185" s="2">
        <v>0</v>
      </c>
      <c r="K185" s="6">
        <f t="shared" si="7"/>
        <v>0.006561679790026247</v>
      </c>
      <c r="L185" s="2">
        <f t="shared" si="8"/>
        <v>9.538648293963254</v>
      </c>
    </row>
    <row r="186" spans="1:12" ht="12.75">
      <c r="A186" s="5">
        <v>240</v>
      </c>
      <c r="B186" s="4" t="s">
        <v>263</v>
      </c>
      <c r="C186" s="4" t="s">
        <v>264</v>
      </c>
      <c r="D186" s="4" t="s">
        <v>250</v>
      </c>
      <c r="E186" s="15">
        <v>4349</v>
      </c>
      <c r="F186" s="20">
        <v>145369</v>
      </c>
      <c r="G186" s="2">
        <v>1</v>
      </c>
      <c r="H186" s="2">
        <v>635</v>
      </c>
      <c r="I186" s="31">
        <f t="shared" si="6"/>
        <v>0.0015748031496062992</v>
      </c>
      <c r="J186" s="31">
        <v>0</v>
      </c>
      <c r="K186" s="30">
        <f t="shared" si="7"/>
        <v>0.15748031496062992</v>
      </c>
      <c r="L186" s="2">
        <f t="shared" si="8"/>
        <v>228.9275590551181</v>
      </c>
    </row>
    <row r="187" spans="1:12" ht="12.75">
      <c r="A187" s="5">
        <v>242</v>
      </c>
      <c r="B187" s="4" t="s">
        <v>265</v>
      </c>
      <c r="C187" s="4" t="s">
        <v>91</v>
      </c>
      <c r="D187" s="4" t="s">
        <v>250</v>
      </c>
      <c r="E187" s="15">
        <v>4404</v>
      </c>
      <c r="F187" s="20">
        <v>145369</v>
      </c>
      <c r="G187" s="2">
        <v>1</v>
      </c>
      <c r="H187" s="2">
        <v>25400</v>
      </c>
      <c r="I187" s="31">
        <f t="shared" si="6"/>
        <v>3.937007874015748E-05</v>
      </c>
      <c r="J187" s="31">
        <v>0</v>
      </c>
      <c r="K187" s="30">
        <f t="shared" si="7"/>
        <v>0.003937007874015748</v>
      </c>
      <c r="L187" s="2">
        <f t="shared" si="8"/>
        <v>5.723188976377952</v>
      </c>
    </row>
    <row r="188" spans="1:12" ht="12.75">
      <c r="A188" s="5">
        <v>243</v>
      </c>
      <c r="B188" s="4" t="s">
        <v>266</v>
      </c>
      <c r="C188" s="4" t="s">
        <v>109</v>
      </c>
      <c r="D188" s="4" t="s">
        <v>250</v>
      </c>
      <c r="E188" s="15">
        <v>4735</v>
      </c>
      <c r="F188" s="20">
        <v>145369</v>
      </c>
      <c r="G188" s="2">
        <v>2</v>
      </c>
      <c r="H188" s="2">
        <v>635</v>
      </c>
      <c r="I188" s="31">
        <f t="shared" si="6"/>
        <v>0.0031496062992125984</v>
      </c>
      <c r="J188" s="31">
        <v>0</v>
      </c>
      <c r="K188" s="30">
        <f t="shared" si="7"/>
        <v>0.31496062992125984</v>
      </c>
      <c r="L188" s="2">
        <f t="shared" si="8"/>
        <v>457.8551181102362</v>
      </c>
    </row>
    <row r="189" spans="1:12" ht="12.75">
      <c r="A189" s="5">
        <v>244</v>
      </c>
      <c r="B189" s="4" t="s">
        <v>267</v>
      </c>
      <c r="C189" s="4"/>
      <c r="D189" s="4"/>
      <c r="E189" s="15">
        <v>4856</v>
      </c>
      <c r="F189" s="20">
        <v>145369</v>
      </c>
      <c r="G189" s="2">
        <v>13</v>
      </c>
      <c r="H189" s="2">
        <v>2032</v>
      </c>
      <c r="I189" s="31">
        <f t="shared" si="6"/>
        <v>0.0063976377952755905</v>
      </c>
      <c r="J189" s="31">
        <v>0</v>
      </c>
      <c r="K189" s="30">
        <f t="shared" si="7"/>
        <v>0.639763779527559</v>
      </c>
      <c r="L189" s="2">
        <f t="shared" si="8"/>
        <v>930.0182086614174</v>
      </c>
    </row>
    <row r="190" spans="1:12" ht="12.75">
      <c r="A190" s="5">
        <v>246</v>
      </c>
      <c r="B190" s="4" t="s">
        <v>172</v>
      </c>
      <c r="C190" s="4"/>
      <c r="D190" s="4" t="s">
        <v>268</v>
      </c>
      <c r="E190" s="15">
        <v>4996</v>
      </c>
      <c r="F190" s="20">
        <v>145369</v>
      </c>
      <c r="G190" s="2">
        <v>53</v>
      </c>
      <c r="H190" s="2">
        <v>10160</v>
      </c>
      <c r="I190" s="31">
        <f t="shared" si="6"/>
        <v>0.005216535433070866</v>
      </c>
      <c r="J190" s="31">
        <v>0</v>
      </c>
      <c r="K190" s="30">
        <f t="shared" si="7"/>
        <v>0.5216535433070866</v>
      </c>
      <c r="L190" s="2">
        <f t="shared" si="8"/>
        <v>758.3225393700787</v>
      </c>
    </row>
    <row r="191" spans="1:12" s="32" customFormat="1" ht="12.75">
      <c r="A191" s="28">
        <v>250</v>
      </c>
      <c r="B191" s="29" t="s">
        <v>269</v>
      </c>
      <c r="C191" s="29" t="s">
        <v>125</v>
      </c>
      <c r="D191" s="29" t="s">
        <v>250</v>
      </c>
      <c r="E191" s="33">
        <v>4959</v>
      </c>
      <c r="F191" s="30">
        <v>145369</v>
      </c>
      <c r="G191" s="31">
        <v>6487</v>
      </c>
      <c r="H191" s="31">
        <v>1097280</v>
      </c>
      <c r="I191" s="31">
        <f t="shared" si="6"/>
        <v>0.005911891221930592</v>
      </c>
      <c r="J191" s="31">
        <v>0</v>
      </c>
      <c r="K191" s="30">
        <f t="shared" si="7"/>
        <v>0.5911891221930592</v>
      </c>
      <c r="L191" s="31">
        <f t="shared" si="8"/>
        <v>859.4057150408282</v>
      </c>
    </row>
    <row r="192" spans="1:12" ht="12.75">
      <c r="A192" s="5">
        <v>255</v>
      </c>
      <c r="B192" s="4" t="s">
        <v>270</v>
      </c>
      <c r="C192" s="4"/>
      <c r="D192" s="4" t="s">
        <v>165</v>
      </c>
      <c r="E192" s="15">
        <v>5688</v>
      </c>
      <c r="F192" s="20">
        <v>145369</v>
      </c>
      <c r="G192" s="2">
        <v>323</v>
      </c>
      <c r="H192" s="2">
        <v>274320</v>
      </c>
      <c r="I192" s="31">
        <f t="shared" si="6"/>
        <v>0.0011774569845435987</v>
      </c>
      <c r="J192" s="31">
        <v>0</v>
      </c>
      <c r="K192" s="30">
        <f t="shared" si="7"/>
        <v>0.11774569845435987</v>
      </c>
      <c r="L192" s="2">
        <f t="shared" si="8"/>
        <v>171.1657443861184</v>
      </c>
    </row>
    <row r="193" spans="1:12" ht="12.75">
      <c r="A193" s="5">
        <v>258</v>
      </c>
      <c r="B193" s="16" t="s">
        <v>271</v>
      </c>
      <c r="C193" s="4"/>
      <c r="D193" s="4" t="s">
        <v>272</v>
      </c>
      <c r="E193" s="16" t="s">
        <v>273</v>
      </c>
      <c r="F193" s="20">
        <v>145369</v>
      </c>
      <c r="G193" s="2">
        <v>8</v>
      </c>
      <c r="H193" s="2">
        <v>381</v>
      </c>
      <c r="I193" s="31">
        <f t="shared" si="6"/>
        <v>0.02099737532808399</v>
      </c>
      <c r="J193" s="31">
        <v>0</v>
      </c>
      <c r="K193" s="30">
        <f t="shared" si="7"/>
        <v>2.099737532808399</v>
      </c>
      <c r="L193" s="2">
        <f t="shared" si="8"/>
        <v>3052.3674540682414</v>
      </c>
    </row>
    <row r="194" spans="1:12" ht="12.75">
      <c r="A194" s="5">
        <v>259</v>
      </c>
      <c r="B194" s="4" t="s">
        <v>274</v>
      </c>
      <c r="C194" s="4"/>
      <c r="D194" s="4" t="s">
        <v>250</v>
      </c>
      <c r="E194" s="15">
        <v>6686</v>
      </c>
      <c r="F194" s="20">
        <v>145369</v>
      </c>
      <c r="G194" s="2">
        <v>4</v>
      </c>
      <c r="H194" s="2">
        <v>3429</v>
      </c>
      <c r="I194" s="31">
        <f t="shared" si="6"/>
        <v>0.0011665208515602217</v>
      </c>
      <c r="J194" s="31">
        <v>0</v>
      </c>
      <c r="K194" s="30">
        <f t="shared" si="7"/>
        <v>0.11665208515602217</v>
      </c>
      <c r="L194" s="2">
        <f t="shared" si="8"/>
        <v>169.57596967045788</v>
      </c>
    </row>
    <row r="195" spans="1:12" ht="12.75">
      <c r="A195" s="5">
        <v>264</v>
      </c>
      <c r="B195" s="4" t="s">
        <v>275</v>
      </c>
      <c r="C195" s="4" t="s">
        <v>25</v>
      </c>
      <c r="D195" s="4" t="s">
        <v>276</v>
      </c>
      <c r="E195" s="15">
        <v>7248</v>
      </c>
      <c r="F195" s="20">
        <v>145369</v>
      </c>
      <c r="G195" s="2">
        <v>4</v>
      </c>
      <c r="H195" s="2">
        <v>17145</v>
      </c>
      <c r="I195" s="31">
        <f t="shared" si="6"/>
        <v>0.00023330417031204432</v>
      </c>
      <c r="J195" s="31">
        <v>0</v>
      </c>
      <c r="K195" s="30">
        <f t="shared" si="7"/>
        <v>0.02333041703120443</v>
      </c>
      <c r="L195" s="2">
        <f t="shared" si="8"/>
        <v>33.91519393409157</v>
      </c>
    </row>
    <row r="196" spans="1:12" ht="12.75">
      <c r="A196" s="5">
        <v>266</v>
      </c>
      <c r="B196" s="4" t="s">
        <v>277</v>
      </c>
      <c r="C196" s="4"/>
      <c r="D196" s="4" t="s">
        <v>278</v>
      </c>
      <c r="E196" s="15">
        <v>7749</v>
      </c>
      <c r="F196" s="20">
        <v>145369</v>
      </c>
      <c r="G196" s="2">
        <v>1</v>
      </c>
      <c r="H196" s="2">
        <v>1143</v>
      </c>
      <c r="I196" s="31">
        <f aca="true" t="shared" si="9" ref="I196:I259">SUM(G196/H196)</f>
        <v>0.0008748906386701663</v>
      </c>
      <c r="J196" s="31">
        <v>0</v>
      </c>
      <c r="K196" s="30">
        <f aca="true" t="shared" si="10" ref="K196:K201">SUM(I196*100)</f>
        <v>0.08748906386701663</v>
      </c>
      <c r="L196" s="2">
        <f aca="true" t="shared" si="11" ref="L196:L259">SUM(F196*I196)</f>
        <v>127.1819772528434</v>
      </c>
    </row>
    <row r="197" spans="1:12" ht="12.75">
      <c r="A197" s="5">
        <v>270</v>
      </c>
      <c r="B197" s="4" t="s">
        <v>158</v>
      </c>
      <c r="C197" s="4"/>
      <c r="D197" s="4" t="s">
        <v>279</v>
      </c>
      <c r="E197" s="15">
        <v>8077</v>
      </c>
      <c r="F197" s="20">
        <v>145369</v>
      </c>
      <c r="G197" s="2">
        <v>1</v>
      </c>
      <c r="H197" s="2">
        <v>1270</v>
      </c>
      <c r="I197" s="31">
        <f t="shared" si="9"/>
        <v>0.0007874015748031496</v>
      </c>
      <c r="J197" s="31">
        <v>0</v>
      </c>
      <c r="K197" s="30">
        <f t="shared" si="10"/>
        <v>0.07874015748031496</v>
      </c>
      <c r="L197" s="2">
        <f t="shared" si="11"/>
        <v>114.46377952755905</v>
      </c>
    </row>
    <row r="198" spans="1:12" ht="12.75">
      <c r="A198" s="5">
        <v>271</v>
      </c>
      <c r="B198" s="4" t="s">
        <v>280</v>
      </c>
      <c r="C198" s="4"/>
      <c r="D198" s="4" t="s">
        <v>281</v>
      </c>
      <c r="E198" s="15">
        <v>8180</v>
      </c>
      <c r="F198" s="20">
        <v>145369</v>
      </c>
      <c r="G198" s="2">
        <v>13033</v>
      </c>
      <c r="H198" s="2">
        <v>548640</v>
      </c>
      <c r="I198" s="31">
        <f t="shared" si="9"/>
        <v>0.023755103528725577</v>
      </c>
      <c r="J198" s="31">
        <v>0</v>
      </c>
      <c r="K198" s="30">
        <f t="shared" si="10"/>
        <v>2.3755103528725576</v>
      </c>
      <c r="L198" s="2">
        <f t="shared" si="11"/>
        <v>3453.2556448673085</v>
      </c>
    </row>
    <row r="199" spans="1:12" ht="12.75">
      <c r="A199" s="5">
        <v>273</v>
      </c>
      <c r="B199" s="4" t="s">
        <v>282</v>
      </c>
      <c r="C199" s="4" t="s">
        <v>283</v>
      </c>
      <c r="D199" s="4" t="s">
        <v>250</v>
      </c>
      <c r="E199" s="15">
        <v>8127</v>
      </c>
      <c r="F199" s="20">
        <v>145369</v>
      </c>
      <c r="G199" s="2">
        <v>1</v>
      </c>
      <c r="H199" s="2">
        <v>635</v>
      </c>
      <c r="I199" s="31">
        <f t="shared" si="9"/>
        <v>0.0015748031496062992</v>
      </c>
      <c r="J199" s="31">
        <v>0</v>
      </c>
      <c r="K199" s="30">
        <f t="shared" si="10"/>
        <v>0.15748031496062992</v>
      </c>
      <c r="L199" s="2">
        <f t="shared" si="11"/>
        <v>228.9275590551181</v>
      </c>
    </row>
    <row r="200" spans="1:12" ht="12.75">
      <c r="A200" s="5">
        <v>278</v>
      </c>
      <c r="B200" s="4" t="s">
        <v>284</v>
      </c>
      <c r="C200" s="4"/>
      <c r="D200" s="4" t="s">
        <v>285</v>
      </c>
      <c r="E200" s="15">
        <v>8952</v>
      </c>
      <c r="F200" s="20">
        <v>145369</v>
      </c>
      <c r="G200" s="2">
        <v>1</v>
      </c>
      <c r="H200" s="2">
        <v>1270</v>
      </c>
      <c r="I200" s="31">
        <f t="shared" si="9"/>
        <v>0.0007874015748031496</v>
      </c>
      <c r="J200" s="31">
        <v>0</v>
      </c>
      <c r="K200" s="30">
        <f t="shared" si="10"/>
        <v>0.07874015748031496</v>
      </c>
      <c r="L200" s="2">
        <f t="shared" si="11"/>
        <v>114.46377952755905</v>
      </c>
    </row>
    <row r="201" spans="1:12" ht="12.75">
      <c r="A201" s="5">
        <v>279</v>
      </c>
      <c r="B201" s="4" t="s">
        <v>286</v>
      </c>
      <c r="C201" s="4"/>
      <c r="D201" s="4" t="s">
        <v>250</v>
      </c>
      <c r="E201" s="15">
        <v>9028</v>
      </c>
      <c r="F201" s="20">
        <v>145369</v>
      </c>
      <c r="G201" s="2">
        <v>1</v>
      </c>
      <c r="H201" s="2">
        <v>11430</v>
      </c>
      <c r="I201" s="31">
        <f t="shared" si="9"/>
        <v>8.748906386701662E-05</v>
      </c>
      <c r="J201" s="31">
        <v>0</v>
      </c>
      <c r="K201" s="30">
        <f t="shared" si="10"/>
        <v>0.008748906386701661</v>
      </c>
      <c r="L201" s="2">
        <f t="shared" si="11"/>
        <v>12.71819772528434</v>
      </c>
    </row>
    <row r="202" spans="1:12" ht="12.75">
      <c r="A202" s="5">
        <v>280</v>
      </c>
      <c r="B202" s="4" t="s">
        <v>287</v>
      </c>
      <c r="C202" s="4"/>
      <c r="D202" s="4" t="s">
        <v>288</v>
      </c>
      <c r="E202" s="15">
        <v>9074</v>
      </c>
      <c r="F202" s="20">
        <v>145369</v>
      </c>
      <c r="G202" s="2">
        <v>61</v>
      </c>
      <c r="H202" s="2">
        <v>30480</v>
      </c>
      <c r="I202" s="31">
        <f t="shared" si="9"/>
        <v>0.0020013123359580052</v>
      </c>
      <c r="J202" s="30">
        <f>SUM(I202*100)</f>
        <v>0.2001312335958005</v>
      </c>
      <c r="K202" s="30">
        <v>0</v>
      </c>
      <c r="L202" s="2">
        <f t="shared" si="11"/>
        <v>290.92877296587926</v>
      </c>
    </row>
    <row r="203" spans="1:12" ht="12.75">
      <c r="A203" s="5">
        <v>281</v>
      </c>
      <c r="B203" s="4" t="s">
        <v>289</v>
      </c>
      <c r="C203" s="4"/>
      <c r="D203" s="4" t="s">
        <v>250</v>
      </c>
      <c r="E203" s="15">
        <v>9358</v>
      </c>
      <c r="F203" s="20">
        <v>145369</v>
      </c>
      <c r="G203" s="2">
        <v>8</v>
      </c>
      <c r="H203" s="2">
        <v>5715</v>
      </c>
      <c r="I203" s="31">
        <f t="shared" si="9"/>
        <v>0.0013998250218722659</v>
      </c>
      <c r="J203" s="31">
        <v>0</v>
      </c>
      <c r="K203" s="30">
        <f>SUM(I203*100)</f>
        <v>0.13998250218722658</v>
      </c>
      <c r="L203" s="2">
        <f t="shared" si="11"/>
        <v>203.49116360454943</v>
      </c>
    </row>
    <row r="204" spans="1:12" ht="12.75">
      <c r="A204" s="5">
        <v>282</v>
      </c>
      <c r="B204" s="4" t="s">
        <v>290</v>
      </c>
      <c r="C204" s="4"/>
      <c r="D204" s="4" t="s">
        <v>57</v>
      </c>
      <c r="E204" s="15">
        <v>9359</v>
      </c>
      <c r="F204" s="20">
        <v>145369</v>
      </c>
      <c r="G204" s="2">
        <v>1</v>
      </c>
      <c r="H204" s="2">
        <v>2540</v>
      </c>
      <c r="I204" s="2">
        <f t="shared" si="9"/>
        <v>0.0003937007874015748</v>
      </c>
      <c r="J204" s="2">
        <v>0</v>
      </c>
      <c r="K204" s="6">
        <f>SUM(I204*100)</f>
        <v>0.03937007874015748</v>
      </c>
      <c r="L204" s="2">
        <f t="shared" si="11"/>
        <v>57.23188976377953</v>
      </c>
    </row>
    <row r="205" spans="1:12" ht="12.75">
      <c r="A205" s="5">
        <v>283</v>
      </c>
      <c r="B205" s="4" t="s">
        <v>291</v>
      </c>
      <c r="C205" s="4" t="s">
        <v>109</v>
      </c>
      <c r="D205" s="4" t="s">
        <v>292</v>
      </c>
      <c r="E205" s="15">
        <v>9177</v>
      </c>
      <c r="F205" s="20">
        <v>145369</v>
      </c>
      <c r="G205" s="2">
        <v>1</v>
      </c>
      <c r="H205" s="2">
        <v>1270</v>
      </c>
      <c r="I205" s="2">
        <f t="shared" si="9"/>
        <v>0.0007874015748031496</v>
      </c>
      <c r="J205" s="2">
        <v>0</v>
      </c>
      <c r="K205" s="6">
        <f>SUM(I205*100)</f>
        <v>0.07874015748031496</v>
      </c>
      <c r="L205" s="2">
        <f t="shared" si="11"/>
        <v>114.46377952755905</v>
      </c>
    </row>
    <row r="206" spans="1:12" ht="12.75">
      <c r="A206" s="5">
        <v>285</v>
      </c>
      <c r="B206" s="4" t="s">
        <v>293</v>
      </c>
      <c r="C206" s="4"/>
      <c r="D206" s="4" t="s">
        <v>294</v>
      </c>
      <c r="E206" s="15">
        <v>9843</v>
      </c>
      <c r="F206" s="20">
        <v>145369</v>
      </c>
      <c r="G206" s="2">
        <v>1</v>
      </c>
      <c r="H206" s="2">
        <v>3175</v>
      </c>
      <c r="I206" s="2">
        <f t="shared" si="9"/>
        <v>0.00031496062992125983</v>
      </c>
      <c r="J206" s="2">
        <v>0</v>
      </c>
      <c r="K206" s="6">
        <f>SUM(I206*100)</f>
        <v>0.031496062992125984</v>
      </c>
      <c r="L206" s="2">
        <f t="shared" si="11"/>
        <v>45.78551181102362</v>
      </c>
    </row>
    <row r="207" spans="1:12" ht="12.75">
      <c r="A207" s="5">
        <v>286</v>
      </c>
      <c r="B207" s="4" t="s">
        <v>295</v>
      </c>
      <c r="C207" s="4" t="s">
        <v>91</v>
      </c>
      <c r="D207" s="4" t="s">
        <v>296</v>
      </c>
      <c r="E207" s="15">
        <v>9814</v>
      </c>
      <c r="F207" s="20">
        <v>145369</v>
      </c>
      <c r="G207" s="2">
        <v>29</v>
      </c>
      <c r="H207" s="2">
        <v>228600</v>
      </c>
      <c r="I207" s="2">
        <f t="shared" si="9"/>
        <v>0.00012685914260717412</v>
      </c>
      <c r="J207" s="2">
        <f aca="true" t="shared" si="12" ref="J207:J270">SUM(I207*100)</f>
        <v>0.012685914260717412</v>
      </c>
      <c r="K207" s="6">
        <v>0</v>
      </c>
      <c r="L207" s="2">
        <f t="shared" si="11"/>
        <v>18.441386701662292</v>
      </c>
    </row>
    <row r="208" spans="1:12" ht="12.75">
      <c r="A208" s="5">
        <v>287</v>
      </c>
      <c r="B208" s="4" t="s">
        <v>66</v>
      </c>
      <c r="C208" s="4"/>
      <c r="D208" s="4" t="s">
        <v>297</v>
      </c>
      <c r="E208" s="15">
        <v>10030</v>
      </c>
      <c r="F208" s="20">
        <v>145369</v>
      </c>
      <c r="G208" s="2">
        <v>2</v>
      </c>
      <c r="H208" s="2">
        <v>51435</v>
      </c>
      <c r="I208" s="2">
        <f t="shared" si="9"/>
        <v>3.888402838534072E-05</v>
      </c>
      <c r="J208" s="2">
        <v>0</v>
      </c>
      <c r="K208" s="6">
        <f>SUM(I208*100)</f>
        <v>0.0038884028385340716</v>
      </c>
      <c r="L208" s="2">
        <f t="shared" si="11"/>
        <v>5.652532322348595</v>
      </c>
    </row>
    <row r="209" spans="1:12" ht="12.75">
      <c r="A209" s="5">
        <v>290</v>
      </c>
      <c r="B209" s="4" t="s">
        <v>298</v>
      </c>
      <c r="C209" s="4"/>
      <c r="D209" s="4" t="s">
        <v>299</v>
      </c>
      <c r="E209" s="15">
        <v>10260</v>
      </c>
      <c r="F209" s="20">
        <v>145369</v>
      </c>
      <c r="G209" s="2">
        <v>4</v>
      </c>
      <c r="H209" s="2">
        <v>381</v>
      </c>
      <c r="I209" s="2">
        <f t="shared" si="9"/>
        <v>0.010498687664041995</v>
      </c>
      <c r="J209" s="2">
        <f t="shared" si="12"/>
        <v>1.0498687664041995</v>
      </c>
      <c r="K209" s="6">
        <v>0</v>
      </c>
      <c r="L209" s="2">
        <f t="shared" si="11"/>
        <v>1526.1837270341207</v>
      </c>
    </row>
    <row r="210" spans="1:12" ht="12.75">
      <c r="A210" s="5">
        <v>291</v>
      </c>
      <c r="B210" s="4" t="s">
        <v>300</v>
      </c>
      <c r="C210" s="4"/>
      <c r="D210" s="4" t="s">
        <v>301</v>
      </c>
      <c r="E210" s="15">
        <v>10407</v>
      </c>
      <c r="F210" s="20">
        <v>145369</v>
      </c>
      <c r="G210" s="2">
        <v>1</v>
      </c>
      <c r="H210" s="2">
        <v>3810</v>
      </c>
      <c r="I210" s="2">
        <f t="shared" si="9"/>
        <v>0.00026246719160104987</v>
      </c>
      <c r="J210" s="2">
        <v>0</v>
      </c>
      <c r="K210" s="6">
        <f>SUM(I210*100)</f>
        <v>0.026246719160104987</v>
      </c>
      <c r="L210" s="2">
        <f t="shared" si="11"/>
        <v>38.154593175853016</v>
      </c>
    </row>
    <row r="211" spans="1:12" ht="12.75">
      <c r="A211" s="5">
        <v>293</v>
      </c>
      <c r="B211" s="4" t="s">
        <v>302</v>
      </c>
      <c r="C211" s="4"/>
      <c r="D211" s="4" t="s">
        <v>303</v>
      </c>
      <c r="E211" s="15">
        <v>10904</v>
      </c>
      <c r="F211" s="20">
        <v>145369</v>
      </c>
      <c r="G211" s="2">
        <v>67451</v>
      </c>
      <c r="H211" s="2">
        <v>109728000</v>
      </c>
      <c r="I211" s="2">
        <f t="shared" si="9"/>
        <v>0.0006147109215514727</v>
      </c>
      <c r="J211" s="2">
        <f t="shared" si="12"/>
        <v>0.06147109215514727</v>
      </c>
      <c r="K211" s="6">
        <v>0</v>
      </c>
      <c r="L211" s="2">
        <f t="shared" si="11"/>
        <v>89.35991195501603</v>
      </c>
    </row>
    <row r="212" spans="1:12" ht="12.75">
      <c r="A212" s="5">
        <v>295</v>
      </c>
      <c r="B212" s="4" t="s">
        <v>304</v>
      </c>
      <c r="C212" s="4" t="s">
        <v>125</v>
      </c>
      <c r="D212" s="4" t="s">
        <v>305</v>
      </c>
      <c r="E212" s="15">
        <v>10825</v>
      </c>
      <c r="F212" s="20">
        <v>145369</v>
      </c>
      <c r="G212" s="2">
        <v>1</v>
      </c>
      <c r="H212" s="2">
        <v>1524</v>
      </c>
      <c r="I212" s="2">
        <f t="shared" si="9"/>
        <v>0.0006561679790026247</v>
      </c>
      <c r="J212" s="2">
        <f t="shared" si="12"/>
        <v>0.06561679790026247</v>
      </c>
      <c r="K212" s="6">
        <v>0</v>
      </c>
      <c r="L212" s="2">
        <f t="shared" si="11"/>
        <v>95.38648293963254</v>
      </c>
    </row>
    <row r="213" spans="1:12" ht="12.75">
      <c r="A213" s="5">
        <v>296</v>
      </c>
      <c r="B213" s="4" t="s">
        <v>306</v>
      </c>
      <c r="C213" s="4"/>
      <c r="D213" s="4" t="s">
        <v>307</v>
      </c>
      <c r="E213" s="25">
        <v>11068</v>
      </c>
      <c r="F213" s="20">
        <v>145369</v>
      </c>
      <c r="G213" s="2">
        <v>2</v>
      </c>
      <c r="H213" s="2">
        <v>51435</v>
      </c>
      <c r="I213" s="2">
        <f t="shared" si="9"/>
        <v>3.888402838534072E-05</v>
      </c>
      <c r="J213" s="2">
        <v>0</v>
      </c>
      <c r="K213" s="6">
        <f>SUM(I213*100)</f>
        <v>0.0038884028385340716</v>
      </c>
      <c r="L213" s="2">
        <f t="shared" si="11"/>
        <v>5.652532322348595</v>
      </c>
    </row>
    <row r="214" spans="1:12" ht="12.75">
      <c r="A214" s="5">
        <v>297</v>
      </c>
      <c r="B214" s="4" t="s">
        <v>308</v>
      </c>
      <c r="C214" s="4"/>
      <c r="D214" s="4" t="s">
        <v>309</v>
      </c>
      <c r="E214" s="15">
        <v>11349</v>
      </c>
      <c r="F214" s="20">
        <v>145369</v>
      </c>
      <c r="G214" s="2">
        <v>1</v>
      </c>
      <c r="H214" s="2">
        <v>2667</v>
      </c>
      <c r="I214" s="2">
        <f t="shared" si="9"/>
        <v>0.0003749531308586427</v>
      </c>
      <c r="J214" s="2">
        <f t="shared" si="12"/>
        <v>0.03749531308586427</v>
      </c>
      <c r="K214" s="6">
        <v>0</v>
      </c>
      <c r="L214" s="2">
        <f t="shared" si="11"/>
        <v>54.50656167979003</v>
      </c>
    </row>
    <row r="215" spans="1:12" ht="12.75">
      <c r="A215" s="5">
        <v>298</v>
      </c>
      <c r="B215" s="4" t="s">
        <v>310</v>
      </c>
      <c r="C215" s="4" t="s">
        <v>311</v>
      </c>
      <c r="D215" s="4" t="s">
        <v>312</v>
      </c>
      <c r="E215" s="15">
        <v>11439</v>
      </c>
      <c r="F215" s="20">
        <v>145369</v>
      </c>
      <c r="G215" s="2">
        <v>17</v>
      </c>
      <c r="H215" s="2">
        <v>5080</v>
      </c>
      <c r="I215" s="2">
        <f t="shared" si="9"/>
        <v>0.0033464566929133858</v>
      </c>
      <c r="J215" s="2">
        <f t="shared" si="12"/>
        <v>0.3346456692913386</v>
      </c>
      <c r="K215" s="6">
        <v>0</v>
      </c>
      <c r="L215" s="2">
        <f t="shared" si="11"/>
        <v>486.47106299212595</v>
      </c>
    </row>
    <row r="216" spans="1:12" ht="12.75">
      <c r="A216" s="5">
        <v>299</v>
      </c>
      <c r="B216" s="4" t="s">
        <v>313</v>
      </c>
      <c r="C216" s="4" t="s">
        <v>314</v>
      </c>
      <c r="D216" s="4" t="s">
        <v>315</v>
      </c>
      <c r="E216" s="15">
        <v>11568</v>
      </c>
      <c r="F216" s="20">
        <v>145369</v>
      </c>
      <c r="G216" s="2">
        <v>1397</v>
      </c>
      <c r="H216" s="2">
        <v>967740</v>
      </c>
      <c r="I216" s="2">
        <f t="shared" si="9"/>
        <v>0.0014435695538057743</v>
      </c>
      <c r="J216" s="2">
        <f t="shared" si="12"/>
        <v>0.1443569553805774</v>
      </c>
      <c r="K216" s="6">
        <v>0</v>
      </c>
      <c r="L216" s="2">
        <f t="shared" si="11"/>
        <v>209.85026246719158</v>
      </c>
    </row>
    <row r="217" spans="1:12" ht="12.75">
      <c r="A217" s="5">
        <v>300</v>
      </c>
      <c r="B217" s="4" t="s">
        <v>316</v>
      </c>
      <c r="C217" s="4" t="s">
        <v>317</v>
      </c>
      <c r="D217" s="4" t="s">
        <v>318</v>
      </c>
      <c r="E217" s="15">
        <v>11570</v>
      </c>
      <c r="F217" s="20">
        <v>145369</v>
      </c>
      <c r="G217" s="2">
        <v>2</v>
      </c>
      <c r="H217" s="2">
        <v>15240</v>
      </c>
      <c r="I217" s="2">
        <f t="shared" si="9"/>
        <v>0.00013123359580052493</v>
      </c>
      <c r="J217" s="2">
        <f t="shared" si="12"/>
        <v>0.013123359580052493</v>
      </c>
      <c r="K217" s="6">
        <v>0</v>
      </c>
      <c r="L217" s="2">
        <f t="shared" si="11"/>
        <v>19.077296587926508</v>
      </c>
    </row>
    <row r="218" spans="1:12" ht="12.75">
      <c r="A218" s="5">
        <v>301</v>
      </c>
      <c r="B218" s="4" t="s">
        <v>319</v>
      </c>
      <c r="C218" s="4" t="s">
        <v>314</v>
      </c>
      <c r="D218" s="4" t="s">
        <v>320</v>
      </c>
      <c r="E218" s="15">
        <v>11580</v>
      </c>
      <c r="F218" s="20">
        <v>145369</v>
      </c>
      <c r="G218" s="2">
        <v>61</v>
      </c>
      <c r="H218" s="2">
        <v>30480</v>
      </c>
      <c r="I218" s="2">
        <f t="shared" si="9"/>
        <v>0.0020013123359580052</v>
      </c>
      <c r="J218" s="2">
        <f t="shared" si="12"/>
        <v>0.2001312335958005</v>
      </c>
      <c r="K218" s="6">
        <v>0</v>
      </c>
      <c r="L218" s="2">
        <f t="shared" si="11"/>
        <v>290.92877296587926</v>
      </c>
    </row>
    <row r="219" spans="1:12" ht="12.75">
      <c r="A219" s="5">
        <v>303</v>
      </c>
      <c r="B219" s="4" t="s">
        <v>321</v>
      </c>
      <c r="C219" s="4" t="s">
        <v>38</v>
      </c>
      <c r="D219" s="4" t="s">
        <v>322</v>
      </c>
      <c r="E219" s="15">
        <v>11756</v>
      </c>
      <c r="F219" s="20">
        <v>145369</v>
      </c>
      <c r="G219" s="2">
        <v>41</v>
      </c>
      <c r="H219" s="2">
        <v>15240</v>
      </c>
      <c r="I219" s="2">
        <f t="shared" si="9"/>
        <v>0.002690288713910761</v>
      </c>
      <c r="J219" s="2">
        <f t="shared" si="12"/>
        <v>0.2690288713910761</v>
      </c>
      <c r="K219" s="6">
        <v>0</v>
      </c>
      <c r="L219" s="2">
        <f t="shared" si="11"/>
        <v>391.08458005249344</v>
      </c>
    </row>
    <row r="220" spans="1:12" ht="12.75">
      <c r="A220" s="5">
        <v>304</v>
      </c>
      <c r="B220" s="4" t="s">
        <v>323</v>
      </c>
      <c r="C220" s="4" t="s">
        <v>48</v>
      </c>
      <c r="D220" s="4" t="s">
        <v>324</v>
      </c>
      <c r="E220" s="15">
        <v>11817</v>
      </c>
      <c r="F220" s="20">
        <v>145369</v>
      </c>
      <c r="G220" s="2">
        <v>24251</v>
      </c>
      <c r="H220" s="2">
        <v>54864000</v>
      </c>
      <c r="I220" s="2">
        <f t="shared" si="9"/>
        <v>0.00044202026829979585</v>
      </c>
      <c r="J220" s="2">
        <f t="shared" si="12"/>
        <v>0.044202026829979583</v>
      </c>
      <c r="K220" s="6">
        <v>0</v>
      </c>
      <c r="L220" s="2">
        <f t="shared" si="11"/>
        <v>64.25604438247302</v>
      </c>
    </row>
    <row r="221" spans="1:12" ht="12.75">
      <c r="A221" s="5">
        <v>308</v>
      </c>
      <c r="B221" s="4" t="s">
        <v>325</v>
      </c>
      <c r="C221" s="4"/>
      <c r="D221" s="4" t="s">
        <v>326</v>
      </c>
      <c r="E221" s="15">
        <v>12590</v>
      </c>
      <c r="F221" s="20">
        <v>145369</v>
      </c>
      <c r="G221" s="2">
        <v>9</v>
      </c>
      <c r="H221" s="2">
        <v>1270</v>
      </c>
      <c r="I221" s="2">
        <f t="shared" si="9"/>
        <v>0.007086614173228346</v>
      </c>
      <c r="J221" s="2">
        <f t="shared" si="12"/>
        <v>0.7086614173228346</v>
      </c>
      <c r="K221" s="6">
        <v>0</v>
      </c>
      <c r="L221" s="2">
        <f t="shared" si="11"/>
        <v>1030.1740157480315</v>
      </c>
    </row>
    <row r="222" spans="1:12" ht="12.75">
      <c r="A222" s="5">
        <v>309</v>
      </c>
      <c r="B222" s="4" t="s">
        <v>327</v>
      </c>
      <c r="C222" s="4"/>
      <c r="D222" s="4" t="s">
        <v>328</v>
      </c>
      <c r="E222" s="15">
        <v>12803</v>
      </c>
      <c r="F222" s="20">
        <v>145369</v>
      </c>
      <c r="G222" s="2">
        <v>2</v>
      </c>
      <c r="H222" s="2">
        <v>51435</v>
      </c>
      <c r="I222" s="2">
        <f>SUM(G222/H222)</f>
        <v>3.888402838534072E-05</v>
      </c>
      <c r="J222" s="2">
        <v>0</v>
      </c>
      <c r="K222" s="6">
        <f>SUM(I222*100)</f>
        <v>0.0038884028385340716</v>
      </c>
      <c r="L222" s="2">
        <f t="shared" si="11"/>
        <v>5.652532322348595</v>
      </c>
    </row>
    <row r="223" spans="1:12" ht="12.75">
      <c r="A223" s="5">
        <v>310</v>
      </c>
      <c r="B223" s="4" t="s">
        <v>329</v>
      </c>
      <c r="C223" s="4"/>
      <c r="D223" s="4" t="s">
        <v>330</v>
      </c>
      <c r="E223" s="15">
        <v>13111</v>
      </c>
      <c r="F223" s="20">
        <v>145369</v>
      </c>
      <c r="G223" s="2">
        <v>1</v>
      </c>
      <c r="H223" s="2">
        <v>15240</v>
      </c>
      <c r="I223" s="2">
        <f t="shared" si="9"/>
        <v>6.561679790026247E-05</v>
      </c>
      <c r="J223" s="2">
        <f t="shared" si="12"/>
        <v>0.006561679790026247</v>
      </c>
      <c r="K223" s="6">
        <v>0</v>
      </c>
      <c r="L223" s="2">
        <f t="shared" si="11"/>
        <v>9.538648293963254</v>
      </c>
    </row>
    <row r="224" spans="1:12" ht="12.75">
      <c r="A224" s="5">
        <v>312</v>
      </c>
      <c r="B224" s="4" t="s">
        <v>331</v>
      </c>
      <c r="C224" s="4"/>
      <c r="D224" s="4" t="s">
        <v>332</v>
      </c>
      <c r="E224" s="15">
        <v>13485</v>
      </c>
      <c r="F224" s="20">
        <v>145369</v>
      </c>
      <c r="G224" s="2">
        <v>91</v>
      </c>
      <c r="H224" s="2">
        <v>11430</v>
      </c>
      <c r="I224" s="2">
        <f t="shared" si="9"/>
        <v>0.007961504811898513</v>
      </c>
      <c r="J224" s="2">
        <f t="shared" si="12"/>
        <v>0.7961504811898513</v>
      </c>
      <c r="K224" s="6">
        <v>0</v>
      </c>
      <c r="L224" s="2">
        <f t="shared" si="11"/>
        <v>1157.355993000875</v>
      </c>
    </row>
    <row r="225" spans="1:12" ht="12.75">
      <c r="A225" s="5">
        <v>313</v>
      </c>
      <c r="B225" s="4" t="s">
        <v>265</v>
      </c>
      <c r="C225" s="4" t="s">
        <v>25</v>
      </c>
      <c r="D225" s="4" t="s">
        <v>333</v>
      </c>
      <c r="E225" s="15">
        <v>13190</v>
      </c>
      <c r="F225" s="20">
        <v>145369</v>
      </c>
      <c r="G225" s="2">
        <v>4</v>
      </c>
      <c r="H225" s="2">
        <v>5715</v>
      </c>
      <c r="I225" s="2">
        <f t="shared" si="9"/>
        <v>0.0006999125109361329</v>
      </c>
      <c r="J225" s="2">
        <f t="shared" si="12"/>
        <v>0.06999125109361329</v>
      </c>
      <c r="K225" s="6">
        <v>0</v>
      </c>
      <c r="L225" s="2">
        <f t="shared" si="11"/>
        <v>101.74558180227471</v>
      </c>
    </row>
    <row r="226" spans="1:12" ht="12.75">
      <c r="A226" s="5">
        <v>314</v>
      </c>
      <c r="B226" s="4" t="s">
        <v>152</v>
      </c>
      <c r="C226" s="4" t="s">
        <v>334</v>
      </c>
      <c r="D226" s="4" t="s">
        <v>335</v>
      </c>
      <c r="E226" s="15">
        <v>13206</v>
      </c>
      <c r="F226" s="20">
        <v>145369</v>
      </c>
      <c r="G226" s="2">
        <v>1</v>
      </c>
      <c r="H226" s="2">
        <v>15240</v>
      </c>
      <c r="I226" s="2">
        <f t="shared" si="9"/>
        <v>6.561679790026247E-05</v>
      </c>
      <c r="J226" s="2">
        <f t="shared" si="12"/>
        <v>0.006561679790026247</v>
      </c>
      <c r="K226" s="6">
        <v>0</v>
      </c>
      <c r="L226" s="2">
        <f t="shared" si="11"/>
        <v>9.538648293963254</v>
      </c>
    </row>
    <row r="227" spans="1:12" ht="12.75">
      <c r="A227" s="5">
        <v>315</v>
      </c>
      <c r="B227" s="4" t="s">
        <v>336</v>
      </c>
      <c r="C227" s="4" t="s">
        <v>317</v>
      </c>
      <c r="D227" s="4" t="s">
        <v>337</v>
      </c>
      <c r="E227" s="15">
        <v>13378</v>
      </c>
      <c r="F227" s="20">
        <v>145369</v>
      </c>
      <c r="G227" s="2">
        <v>1</v>
      </c>
      <c r="H227" s="2">
        <v>30480</v>
      </c>
      <c r="I227" s="2">
        <f t="shared" si="9"/>
        <v>3.280839895013123E-05</v>
      </c>
      <c r="J227" s="2">
        <f t="shared" si="12"/>
        <v>0.0032808398950131233</v>
      </c>
      <c r="K227" s="6">
        <v>0</v>
      </c>
      <c r="L227" s="2">
        <f t="shared" si="11"/>
        <v>4.769324146981627</v>
      </c>
    </row>
    <row r="228" spans="1:12" ht="12.75">
      <c r="A228" s="5">
        <v>316</v>
      </c>
      <c r="B228" s="4" t="s">
        <v>338</v>
      </c>
      <c r="C228" s="4" t="s">
        <v>79</v>
      </c>
      <c r="D228" s="4" t="s">
        <v>339</v>
      </c>
      <c r="E228" s="15">
        <v>13474</v>
      </c>
      <c r="F228" s="20">
        <v>145369</v>
      </c>
      <c r="G228" s="2">
        <v>2</v>
      </c>
      <c r="H228" s="2">
        <v>1905</v>
      </c>
      <c r="I228" s="2">
        <f t="shared" si="9"/>
        <v>0.0010498687664041995</v>
      </c>
      <c r="J228" s="2">
        <f t="shared" si="12"/>
        <v>0.10498687664041995</v>
      </c>
      <c r="K228" s="6">
        <v>0</v>
      </c>
      <c r="L228" s="2">
        <f t="shared" si="11"/>
        <v>152.61837270341206</v>
      </c>
    </row>
    <row r="229" spans="1:12" ht="12.75">
      <c r="A229" s="5">
        <v>317</v>
      </c>
      <c r="B229" s="4" t="s">
        <v>340</v>
      </c>
      <c r="C229" s="4" t="s">
        <v>169</v>
      </c>
      <c r="D229" s="4" t="s">
        <v>341</v>
      </c>
      <c r="E229" s="15">
        <v>14062</v>
      </c>
      <c r="F229" s="20">
        <v>145369</v>
      </c>
      <c r="G229" s="2">
        <v>99</v>
      </c>
      <c r="H229" s="2">
        <v>71120</v>
      </c>
      <c r="I229" s="2">
        <f t="shared" si="9"/>
        <v>0.0013920134983127109</v>
      </c>
      <c r="J229" s="2">
        <f t="shared" si="12"/>
        <v>0.13920134983127108</v>
      </c>
      <c r="K229" s="6">
        <v>0</v>
      </c>
      <c r="L229" s="2">
        <f t="shared" si="11"/>
        <v>202.35561023622046</v>
      </c>
    </row>
    <row r="230" spans="1:12" ht="12.75">
      <c r="A230" s="5">
        <v>318</v>
      </c>
      <c r="B230" s="4" t="s">
        <v>342</v>
      </c>
      <c r="C230" s="4" t="s">
        <v>120</v>
      </c>
      <c r="D230" s="4" t="s">
        <v>343</v>
      </c>
      <c r="E230" s="15">
        <v>14209</v>
      </c>
      <c r="F230" s="20">
        <v>145369</v>
      </c>
      <c r="G230" s="2">
        <v>5</v>
      </c>
      <c r="H230" s="2">
        <v>1143</v>
      </c>
      <c r="I230" s="2">
        <f t="shared" si="9"/>
        <v>0.004374453193350831</v>
      </c>
      <c r="J230" s="2">
        <f t="shared" si="12"/>
        <v>0.4374453193350831</v>
      </c>
      <c r="K230" s="6">
        <v>0</v>
      </c>
      <c r="L230" s="2">
        <f t="shared" si="11"/>
        <v>635.909886264217</v>
      </c>
    </row>
    <row r="231" spans="1:12" ht="12.75">
      <c r="A231" s="5">
        <v>319</v>
      </c>
      <c r="B231" s="4" t="s">
        <v>51</v>
      </c>
      <c r="C231" s="4"/>
      <c r="D231" s="4" t="s">
        <v>344</v>
      </c>
      <c r="E231" s="15">
        <v>14579</v>
      </c>
      <c r="F231" s="20">
        <v>145369</v>
      </c>
      <c r="G231" s="2">
        <v>2</v>
      </c>
      <c r="H231" s="2">
        <v>381</v>
      </c>
      <c r="I231" s="2">
        <f t="shared" si="9"/>
        <v>0.005249343832020997</v>
      </c>
      <c r="J231" s="2">
        <f t="shared" si="12"/>
        <v>0.5249343832020997</v>
      </c>
      <c r="K231" s="6">
        <v>0</v>
      </c>
      <c r="L231" s="2">
        <f t="shared" si="11"/>
        <v>763.0918635170603</v>
      </c>
    </row>
    <row r="232" spans="1:12" ht="12.75">
      <c r="A232" s="5">
        <v>320</v>
      </c>
      <c r="B232" s="4" t="s">
        <v>345</v>
      </c>
      <c r="C232" s="4" t="s">
        <v>334</v>
      </c>
      <c r="D232" s="4" t="s">
        <v>346</v>
      </c>
      <c r="E232" s="15">
        <v>14375</v>
      </c>
      <c r="F232" s="20">
        <v>145369</v>
      </c>
      <c r="G232" s="2">
        <v>1</v>
      </c>
      <c r="H232" s="2">
        <v>15240</v>
      </c>
      <c r="I232" s="2">
        <f t="shared" si="9"/>
        <v>6.561679790026247E-05</v>
      </c>
      <c r="J232" s="2">
        <f t="shared" si="12"/>
        <v>0.006561679790026247</v>
      </c>
      <c r="K232" s="6">
        <v>0</v>
      </c>
      <c r="L232" s="2">
        <f t="shared" si="11"/>
        <v>9.538648293963254</v>
      </c>
    </row>
    <row r="233" spans="1:12" ht="12.75">
      <c r="A233" s="5">
        <v>321</v>
      </c>
      <c r="B233" s="4" t="s">
        <v>347</v>
      </c>
      <c r="C233" s="4" t="s">
        <v>348</v>
      </c>
      <c r="D233" s="4" t="s">
        <v>349</v>
      </c>
      <c r="E233" s="15">
        <v>14439</v>
      </c>
      <c r="F233" s="20">
        <v>145369</v>
      </c>
      <c r="G233" s="2">
        <v>178</v>
      </c>
      <c r="H233" s="2">
        <v>47625</v>
      </c>
      <c r="I233" s="2">
        <f t="shared" si="9"/>
        <v>0.0037375328083989502</v>
      </c>
      <c r="J233" s="2">
        <v>0</v>
      </c>
      <c r="K233" s="6">
        <f>SUM(I233*100)</f>
        <v>0.373753280839895</v>
      </c>
      <c r="L233" s="2">
        <f t="shared" si="11"/>
        <v>543.321406824147</v>
      </c>
    </row>
    <row r="234" spans="1:12" ht="12.75">
      <c r="A234" s="5">
        <v>323</v>
      </c>
      <c r="B234" s="4" t="s">
        <v>350</v>
      </c>
      <c r="C234" s="4" t="s">
        <v>25</v>
      </c>
      <c r="D234" s="4" t="s">
        <v>351</v>
      </c>
      <c r="E234" s="15">
        <v>14689</v>
      </c>
      <c r="F234" s="20">
        <v>145369</v>
      </c>
      <c r="G234" s="2">
        <v>4</v>
      </c>
      <c r="H234" s="2">
        <v>5715</v>
      </c>
      <c r="I234" s="2">
        <f t="shared" si="9"/>
        <v>0.0006999125109361329</v>
      </c>
      <c r="J234" s="2">
        <f t="shared" si="12"/>
        <v>0.06999125109361329</v>
      </c>
      <c r="K234" s="6">
        <v>0</v>
      </c>
      <c r="L234" s="2">
        <f t="shared" si="11"/>
        <v>101.74558180227471</v>
      </c>
    </row>
    <row r="235" spans="1:12" ht="12.75">
      <c r="A235" s="5">
        <v>324</v>
      </c>
      <c r="B235" s="4" t="s">
        <v>352</v>
      </c>
      <c r="C235" s="4" t="s">
        <v>48</v>
      </c>
      <c r="D235" s="4" t="s">
        <v>353</v>
      </c>
      <c r="E235" s="15">
        <v>14768</v>
      </c>
      <c r="F235" s="20">
        <v>145369</v>
      </c>
      <c r="G235" s="2">
        <v>38651</v>
      </c>
      <c r="H235" s="2">
        <v>109728000</v>
      </c>
      <c r="I235" s="2">
        <f t="shared" si="9"/>
        <v>0.0003522437299504229</v>
      </c>
      <c r="J235" s="2">
        <f t="shared" si="12"/>
        <v>0.03522437299504229</v>
      </c>
      <c r="K235" s="6">
        <v>0</v>
      </c>
      <c r="L235" s="2">
        <f t="shared" si="11"/>
        <v>51.20531877916302</v>
      </c>
    </row>
    <row r="236" spans="1:12" ht="12.75">
      <c r="A236" s="5">
        <v>325</v>
      </c>
      <c r="B236" s="4" t="s">
        <v>354</v>
      </c>
      <c r="C236" s="4" t="s">
        <v>355</v>
      </c>
      <c r="D236" s="4" t="s">
        <v>356</v>
      </c>
      <c r="E236" s="15">
        <v>14791</v>
      </c>
      <c r="F236" s="20">
        <v>145369</v>
      </c>
      <c r="G236" s="2">
        <v>1</v>
      </c>
      <c r="H236" s="2">
        <v>30480</v>
      </c>
      <c r="I236" s="2">
        <f t="shared" si="9"/>
        <v>3.280839895013123E-05</v>
      </c>
      <c r="J236" s="2">
        <f t="shared" si="12"/>
        <v>0.0032808398950131233</v>
      </c>
      <c r="K236" s="6">
        <v>0</v>
      </c>
      <c r="L236" s="2">
        <f t="shared" si="11"/>
        <v>4.769324146981627</v>
      </c>
    </row>
    <row r="237" spans="1:12" ht="12.75">
      <c r="A237" s="5">
        <v>326</v>
      </c>
      <c r="B237" s="4" t="s">
        <v>357</v>
      </c>
      <c r="C237" s="4"/>
      <c r="D237" s="4" t="s">
        <v>358</v>
      </c>
      <c r="E237" s="15">
        <v>14988</v>
      </c>
      <c r="F237" s="20">
        <v>145369</v>
      </c>
      <c r="G237" s="2">
        <v>1</v>
      </c>
      <c r="H237" s="2">
        <v>11430</v>
      </c>
      <c r="I237" s="2">
        <f t="shared" si="9"/>
        <v>8.748906386701662E-05</v>
      </c>
      <c r="J237" s="2">
        <f t="shared" si="12"/>
        <v>0.008748906386701661</v>
      </c>
      <c r="K237" s="6">
        <v>0</v>
      </c>
      <c r="L237" s="2">
        <f t="shared" si="11"/>
        <v>12.71819772528434</v>
      </c>
    </row>
    <row r="238" spans="1:12" ht="12.75">
      <c r="A238" s="5">
        <v>327</v>
      </c>
      <c r="B238" s="4" t="s">
        <v>359</v>
      </c>
      <c r="C238" s="4" t="s">
        <v>74</v>
      </c>
      <c r="D238" s="4" t="s">
        <v>360</v>
      </c>
      <c r="E238" s="15">
        <v>15000</v>
      </c>
      <c r="F238" s="20">
        <v>145369</v>
      </c>
      <c r="G238" s="2">
        <v>13</v>
      </c>
      <c r="H238" s="2">
        <v>18288</v>
      </c>
      <c r="I238" s="2">
        <f t="shared" si="9"/>
        <v>0.0007108486439195101</v>
      </c>
      <c r="J238" s="2">
        <f t="shared" si="12"/>
        <v>0.07108486439195101</v>
      </c>
      <c r="K238" s="6">
        <v>0</v>
      </c>
      <c r="L238" s="2">
        <f t="shared" si="11"/>
        <v>103.33535651793527</v>
      </c>
    </row>
    <row r="239" spans="1:12" ht="12.75">
      <c r="A239" s="5">
        <v>330</v>
      </c>
      <c r="B239" s="4" t="s">
        <v>361</v>
      </c>
      <c r="C239" s="4"/>
      <c r="D239" s="4" t="s">
        <v>362</v>
      </c>
      <c r="E239" s="15">
        <v>15566</v>
      </c>
      <c r="F239" s="20">
        <v>145369</v>
      </c>
      <c r="G239" s="2">
        <v>61</v>
      </c>
      <c r="H239" s="2">
        <v>30480</v>
      </c>
      <c r="I239" s="2">
        <f t="shared" si="9"/>
        <v>0.0020013123359580052</v>
      </c>
      <c r="J239" s="2">
        <f t="shared" si="12"/>
        <v>0.2001312335958005</v>
      </c>
      <c r="K239" s="6">
        <v>0</v>
      </c>
      <c r="L239" s="2">
        <f t="shared" si="11"/>
        <v>290.92877296587926</v>
      </c>
    </row>
    <row r="240" spans="1:12" ht="12.75">
      <c r="A240" s="5">
        <v>331</v>
      </c>
      <c r="B240" s="4" t="s">
        <v>363</v>
      </c>
      <c r="C240" s="4" t="s">
        <v>364</v>
      </c>
      <c r="D240" s="4" t="s">
        <v>365</v>
      </c>
      <c r="E240" s="15">
        <v>15744</v>
      </c>
      <c r="F240" s="20">
        <v>145369</v>
      </c>
      <c r="G240" s="2">
        <v>1</v>
      </c>
      <c r="H240" s="2">
        <v>15240</v>
      </c>
      <c r="I240" s="2">
        <f t="shared" si="9"/>
        <v>6.561679790026247E-05</v>
      </c>
      <c r="J240" s="2">
        <f t="shared" si="12"/>
        <v>0.006561679790026247</v>
      </c>
      <c r="K240" s="6">
        <v>0</v>
      </c>
      <c r="L240" s="2">
        <f t="shared" si="11"/>
        <v>9.538648293963254</v>
      </c>
    </row>
    <row r="241" spans="1:12" ht="12.75">
      <c r="A241" s="5">
        <v>332</v>
      </c>
      <c r="B241" s="4" t="s">
        <v>366</v>
      </c>
      <c r="C241" s="4"/>
      <c r="D241" s="4" t="s">
        <v>367</v>
      </c>
      <c r="E241" s="15">
        <v>16149</v>
      </c>
      <c r="F241" s="20">
        <v>145369</v>
      </c>
      <c r="G241" s="2">
        <v>4</v>
      </c>
      <c r="H241" s="2">
        <v>47625</v>
      </c>
      <c r="I241" s="2">
        <f t="shared" si="9"/>
        <v>8.398950131233596E-05</v>
      </c>
      <c r="J241" s="2">
        <f t="shared" si="12"/>
        <v>0.008398950131233596</v>
      </c>
      <c r="K241" s="6">
        <v>0</v>
      </c>
      <c r="L241" s="2">
        <f t="shared" si="11"/>
        <v>12.209469816272966</v>
      </c>
    </row>
    <row r="242" spans="1:12" ht="12.75">
      <c r="A242" s="5">
        <v>333</v>
      </c>
      <c r="B242" s="4" t="s">
        <v>368</v>
      </c>
      <c r="C242" s="4"/>
      <c r="D242" s="4" t="s">
        <v>100</v>
      </c>
      <c r="E242" s="15">
        <v>16388</v>
      </c>
      <c r="F242" s="20">
        <v>145369</v>
      </c>
      <c r="G242" s="2">
        <v>3</v>
      </c>
      <c r="H242" s="2">
        <v>635</v>
      </c>
      <c r="I242" s="2">
        <f t="shared" si="9"/>
        <v>0.004724409448818898</v>
      </c>
      <c r="J242" s="2">
        <f t="shared" si="12"/>
        <v>0.47244094488188976</v>
      </c>
      <c r="K242" s="6">
        <v>0</v>
      </c>
      <c r="L242" s="2">
        <f t="shared" si="11"/>
        <v>686.7826771653544</v>
      </c>
    </row>
    <row r="243" spans="1:12" ht="12.75">
      <c r="A243" s="5">
        <v>334</v>
      </c>
      <c r="B243" s="4" t="s">
        <v>369</v>
      </c>
      <c r="C243" s="4" t="s">
        <v>370</v>
      </c>
      <c r="D243" s="4" t="s">
        <v>100</v>
      </c>
      <c r="E243" s="15">
        <v>16155</v>
      </c>
      <c r="F243" s="20">
        <v>145369</v>
      </c>
      <c r="G243" s="2">
        <v>49</v>
      </c>
      <c r="H243" s="2">
        <v>20320</v>
      </c>
      <c r="I243" s="2">
        <f t="shared" si="9"/>
        <v>0.0024114173228346456</v>
      </c>
      <c r="J243" s="24">
        <f t="shared" si="12"/>
        <v>0.24114173228346455</v>
      </c>
      <c r="K243" s="20">
        <v>0</v>
      </c>
      <c r="L243" s="24">
        <f t="shared" si="11"/>
        <v>350.5453248031496</v>
      </c>
    </row>
    <row r="244" spans="1:12" ht="12.75">
      <c r="A244" s="5">
        <v>335</v>
      </c>
      <c r="B244" s="4" t="s">
        <v>371</v>
      </c>
      <c r="C244" s="4"/>
      <c r="D244" s="4" t="s">
        <v>372</v>
      </c>
      <c r="E244" s="15">
        <v>16486</v>
      </c>
      <c r="F244" s="20">
        <v>145369</v>
      </c>
      <c r="G244" s="2">
        <v>1</v>
      </c>
      <c r="H244" s="2">
        <v>15240</v>
      </c>
      <c r="I244" s="2">
        <f t="shared" si="9"/>
        <v>6.561679790026247E-05</v>
      </c>
      <c r="J244" s="24">
        <f t="shared" si="12"/>
        <v>0.006561679790026247</v>
      </c>
      <c r="K244" s="20">
        <v>0</v>
      </c>
      <c r="L244" s="24">
        <f t="shared" si="11"/>
        <v>9.538648293963254</v>
      </c>
    </row>
    <row r="245" spans="1:12" ht="12.75">
      <c r="A245" s="5">
        <v>336</v>
      </c>
      <c r="B245" s="4" t="s">
        <v>373</v>
      </c>
      <c r="C245" s="4"/>
      <c r="D245" s="4" t="s">
        <v>374</v>
      </c>
      <c r="E245" s="15">
        <v>16616</v>
      </c>
      <c r="F245" s="20">
        <v>145369</v>
      </c>
      <c r="G245" s="2">
        <v>7</v>
      </c>
      <c r="H245" s="2">
        <v>3810</v>
      </c>
      <c r="I245" s="2">
        <f t="shared" si="9"/>
        <v>0.001837270341207349</v>
      </c>
      <c r="J245" s="24">
        <f t="shared" si="12"/>
        <v>0.1837270341207349</v>
      </c>
      <c r="K245" s="20">
        <v>0</v>
      </c>
      <c r="L245" s="24">
        <f t="shared" si="11"/>
        <v>267.08215223097113</v>
      </c>
    </row>
    <row r="246" spans="1:12" ht="12.75">
      <c r="A246" s="5">
        <v>338</v>
      </c>
      <c r="B246" s="4" t="s">
        <v>375</v>
      </c>
      <c r="C246" s="4" t="s">
        <v>109</v>
      </c>
      <c r="D246" s="4" t="s">
        <v>376</v>
      </c>
      <c r="E246" s="15">
        <v>16439</v>
      </c>
      <c r="F246" s="20">
        <v>145369</v>
      </c>
      <c r="G246" s="2">
        <v>1</v>
      </c>
      <c r="H246" s="2">
        <v>11430</v>
      </c>
      <c r="I246" s="2">
        <f t="shared" si="9"/>
        <v>8.748906386701662E-05</v>
      </c>
      <c r="J246" s="24">
        <f t="shared" si="12"/>
        <v>0.008748906386701661</v>
      </c>
      <c r="K246" s="20">
        <v>0</v>
      </c>
      <c r="L246" s="24">
        <f t="shared" si="11"/>
        <v>12.71819772528434</v>
      </c>
    </row>
    <row r="247" spans="1:12" ht="12.75">
      <c r="A247" s="5">
        <v>339</v>
      </c>
      <c r="B247" s="4" t="s">
        <v>377</v>
      </c>
      <c r="C247" s="4" t="s">
        <v>74</v>
      </c>
      <c r="D247" s="4" t="s">
        <v>378</v>
      </c>
      <c r="E247" s="15">
        <v>16527</v>
      </c>
      <c r="F247" s="20">
        <v>145369</v>
      </c>
      <c r="G247" s="2">
        <v>61</v>
      </c>
      <c r="H247" s="2">
        <v>18288</v>
      </c>
      <c r="I247" s="2">
        <f t="shared" si="9"/>
        <v>0.003335520559930009</v>
      </c>
      <c r="J247" s="24">
        <f t="shared" si="12"/>
        <v>0.33355205599300086</v>
      </c>
      <c r="K247" s="20">
        <v>0</v>
      </c>
      <c r="L247" s="24">
        <f t="shared" si="11"/>
        <v>484.88128827646545</v>
      </c>
    </row>
    <row r="248" spans="1:12" ht="12.75">
      <c r="A248" s="5">
        <v>340</v>
      </c>
      <c r="B248" s="4" t="s">
        <v>379</v>
      </c>
      <c r="C248" s="4" t="s">
        <v>25</v>
      </c>
      <c r="D248" s="4" t="s">
        <v>380</v>
      </c>
      <c r="E248" s="15">
        <v>16680</v>
      </c>
      <c r="F248" s="20">
        <v>145369</v>
      </c>
      <c r="G248" s="2">
        <v>1</v>
      </c>
      <c r="H248" s="2">
        <v>7620</v>
      </c>
      <c r="I248" s="2">
        <f t="shared" si="9"/>
        <v>0.00013123359580052493</v>
      </c>
      <c r="J248" s="24">
        <f t="shared" si="12"/>
        <v>0.013123359580052493</v>
      </c>
      <c r="K248" s="20">
        <v>0</v>
      </c>
      <c r="L248" s="24">
        <f t="shared" si="11"/>
        <v>19.077296587926508</v>
      </c>
    </row>
    <row r="249" spans="1:12" ht="12.75">
      <c r="A249" s="5">
        <v>341</v>
      </c>
      <c r="B249" s="4" t="s">
        <v>381</v>
      </c>
      <c r="C249" s="4"/>
      <c r="D249" s="4" t="s">
        <v>341</v>
      </c>
      <c r="E249" s="15">
        <v>16932</v>
      </c>
      <c r="F249" s="20">
        <v>145369</v>
      </c>
      <c r="G249" s="2">
        <v>27421</v>
      </c>
      <c r="H249" s="2">
        <v>6614160</v>
      </c>
      <c r="I249" s="2">
        <f t="shared" si="9"/>
        <v>0.004145802339223726</v>
      </c>
      <c r="J249" s="24">
        <f t="shared" si="12"/>
        <v>0.4145802339223726</v>
      </c>
      <c r="K249" s="20">
        <v>0</v>
      </c>
      <c r="L249" s="24">
        <f t="shared" si="11"/>
        <v>602.6711402506138</v>
      </c>
    </row>
    <row r="250" spans="1:12" ht="12.75">
      <c r="A250" s="5">
        <v>342</v>
      </c>
      <c r="B250" s="4" t="s">
        <v>382</v>
      </c>
      <c r="C250" s="4"/>
      <c r="D250" s="4" t="s">
        <v>752</v>
      </c>
      <c r="E250" s="15">
        <v>17107</v>
      </c>
      <c r="F250" s="20">
        <v>145369</v>
      </c>
      <c r="G250" s="2">
        <v>13</v>
      </c>
      <c r="H250" s="2">
        <v>4064</v>
      </c>
      <c r="I250" s="2">
        <f t="shared" si="9"/>
        <v>0.0031988188976377952</v>
      </c>
      <c r="J250" s="24">
        <f t="shared" si="12"/>
        <v>0.3198818897637795</v>
      </c>
      <c r="K250" s="20">
        <v>0</v>
      </c>
      <c r="L250" s="24">
        <f t="shared" si="11"/>
        <v>465.0091043307087</v>
      </c>
    </row>
    <row r="251" spans="1:12" ht="12.75">
      <c r="A251" s="5">
        <v>343</v>
      </c>
      <c r="B251" s="4" t="s">
        <v>383</v>
      </c>
      <c r="C251" s="4" t="s">
        <v>169</v>
      </c>
      <c r="D251" s="4" t="s">
        <v>360</v>
      </c>
      <c r="E251" s="15">
        <v>16879</v>
      </c>
      <c r="F251" s="20">
        <v>145369</v>
      </c>
      <c r="G251" s="2">
        <v>53</v>
      </c>
      <c r="H251" s="2">
        <v>30480</v>
      </c>
      <c r="I251" s="2">
        <f t="shared" si="9"/>
        <v>0.0017388451443569554</v>
      </c>
      <c r="J251" s="2">
        <f t="shared" si="12"/>
        <v>0.17388451443569553</v>
      </c>
      <c r="K251" s="6">
        <v>0</v>
      </c>
      <c r="L251" s="2">
        <f t="shared" si="11"/>
        <v>252.77417979002624</v>
      </c>
    </row>
    <row r="252" spans="1:12" ht="12.75">
      <c r="A252" s="5">
        <v>345</v>
      </c>
      <c r="B252" s="4" t="s">
        <v>381</v>
      </c>
      <c r="C252" s="4"/>
      <c r="D252" s="4" t="s">
        <v>384</v>
      </c>
      <c r="E252" s="15">
        <v>17355</v>
      </c>
      <c r="F252" s="20">
        <v>145369</v>
      </c>
      <c r="G252" s="2">
        <v>32258</v>
      </c>
      <c r="H252" s="2">
        <v>10241915</v>
      </c>
      <c r="I252" s="2">
        <f t="shared" si="9"/>
        <v>0.0031496062992125984</v>
      </c>
      <c r="J252" s="2">
        <f t="shared" si="12"/>
        <v>0.31496062992125984</v>
      </c>
      <c r="K252" s="6">
        <v>0</v>
      </c>
      <c r="L252" s="2">
        <f t="shared" si="11"/>
        <v>457.8551181102362</v>
      </c>
    </row>
    <row r="253" spans="1:12" ht="12.75">
      <c r="A253" s="5">
        <v>347</v>
      </c>
      <c r="B253" s="4" t="s">
        <v>385</v>
      </c>
      <c r="C253" s="4"/>
      <c r="D253" s="4" t="s">
        <v>386</v>
      </c>
      <c r="E253" s="15">
        <v>17533</v>
      </c>
      <c r="F253" s="20">
        <v>145369</v>
      </c>
      <c r="G253" s="2">
        <v>1</v>
      </c>
      <c r="H253" s="2">
        <v>635</v>
      </c>
      <c r="I253" s="2">
        <f t="shared" si="9"/>
        <v>0.0015748031496062992</v>
      </c>
      <c r="J253" s="2">
        <f t="shared" si="12"/>
        <v>0.15748031496062992</v>
      </c>
      <c r="K253" s="6">
        <v>0</v>
      </c>
      <c r="L253" s="2">
        <f t="shared" si="11"/>
        <v>228.9275590551181</v>
      </c>
    </row>
    <row r="254" spans="1:12" ht="12.75">
      <c r="A254" s="5">
        <v>348</v>
      </c>
      <c r="B254" s="4" t="s">
        <v>387</v>
      </c>
      <c r="C254" s="4"/>
      <c r="D254" s="4" t="s">
        <v>388</v>
      </c>
      <c r="E254" s="15">
        <v>17540</v>
      </c>
      <c r="F254" s="20">
        <v>145369</v>
      </c>
      <c r="G254" s="2">
        <v>1267457</v>
      </c>
      <c r="H254" s="2">
        <v>120015000</v>
      </c>
      <c r="I254" s="2">
        <f t="shared" si="9"/>
        <v>0.01056082156397117</v>
      </c>
      <c r="J254" s="2">
        <f t="shared" si="12"/>
        <v>1.056082156397117</v>
      </c>
      <c r="K254" s="6">
        <v>0</v>
      </c>
      <c r="L254" s="2">
        <f t="shared" si="11"/>
        <v>1535.216069932925</v>
      </c>
    </row>
    <row r="255" spans="1:12" ht="12.75">
      <c r="A255" s="5">
        <v>349</v>
      </c>
      <c r="B255" s="4" t="s">
        <v>389</v>
      </c>
      <c r="C255" s="4" t="s">
        <v>153</v>
      </c>
      <c r="D255" s="4" t="s">
        <v>390</v>
      </c>
      <c r="E255" s="15">
        <v>17637</v>
      </c>
      <c r="F255" s="20">
        <v>145369</v>
      </c>
      <c r="G255" s="2">
        <v>427</v>
      </c>
      <c r="H255" s="2">
        <v>457200</v>
      </c>
      <c r="I255" s="2">
        <f t="shared" si="9"/>
        <v>0.0009339457567804025</v>
      </c>
      <c r="J255" s="2">
        <f t="shared" si="12"/>
        <v>0.09339457567804024</v>
      </c>
      <c r="K255" s="6">
        <v>0</v>
      </c>
      <c r="L255" s="2">
        <f t="shared" si="11"/>
        <v>135.76676071741034</v>
      </c>
    </row>
    <row r="256" spans="1:12" ht="12.75">
      <c r="A256" s="5">
        <v>350</v>
      </c>
      <c r="B256" s="4" t="s">
        <v>391</v>
      </c>
      <c r="C256" s="4"/>
      <c r="D256" s="4" t="s">
        <v>392</v>
      </c>
      <c r="E256" s="15">
        <v>18019</v>
      </c>
      <c r="F256" s="20">
        <v>145369</v>
      </c>
      <c r="G256" s="2">
        <v>1</v>
      </c>
      <c r="H256" s="2">
        <v>11430</v>
      </c>
      <c r="I256" s="2">
        <f t="shared" si="9"/>
        <v>8.748906386701662E-05</v>
      </c>
      <c r="J256" s="2">
        <f t="shared" si="12"/>
        <v>0.008748906386701661</v>
      </c>
      <c r="K256" s="6">
        <v>0</v>
      </c>
      <c r="L256" s="2">
        <f t="shared" si="11"/>
        <v>12.71819772528434</v>
      </c>
    </row>
    <row r="257" spans="1:12" ht="12.75">
      <c r="A257" s="5">
        <v>351</v>
      </c>
      <c r="B257" s="4" t="s">
        <v>394</v>
      </c>
      <c r="C257" s="4" t="s">
        <v>25</v>
      </c>
      <c r="D257" s="4" t="s">
        <v>395</v>
      </c>
      <c r="E257" s="15">
        <v>18170</v>
      </c>
      <c r="F257" s="20">
        <v>145369</v>
      </c>
      <c r="G257" s="2">
        <v>4</v>
      </c>
      <c r="H257" s="2">
        <v>5715</v>
      </c>
      <c r="I257" s="2">
        <f t="shared" si="9"/>
        <v>0.0006999125109361329</v>
      </c>
      <c r="J257" s="2">
        <f t="shared" si="12"/>
        <v>0.06999125109361329</v>
      </c>
      <c r="K257" s="6">
        <v>0</v>
      </c>
      <c r="L257" s="2">
        <f t="shared" si="11"/>
        <v>101.74558180227471</v>
      </c>
    </row>
    <row r="258" spans="1:12" ht="12.75">
      <c r="A258" s="5">
        <v>352</v>
      </c>
      <c r="B258" s="4" t="s">
        <v>396</v>
      </c>
      <c r="C258" s="4"/>
      <c r="D258" s="4" t="s">
        <v>397</v>
      </c>
      <c r="E258" s="15">
        <v>18295</v>
      </c>
      <c r="F258" s="20">
        <v>145369</v>
      </c>
      <c r="G258" s="2">
        <v>11</v>
      </c>
      <c r="H258" s="2">
        <v>3810</v>
      </c>
      <c r="I258" s="2">
        <f t="shared" si="9"/>
        <v>0.0028871391076115485</v>
      </c>
      <c r="J258" s="2">
        <f t="shared" si="12"/>
        <v>0.2887139107611548</v>
      </c>
      <c r="K258" s="6">
        <v>0</v>
      </c>
      <c r="L258" s="2">
        <f t="shared" si="11"/>
        <v>419.70052493438317</v>
      </c>
    </row>
    <row r="259" spans="1:12" ht="12.75">
      <c r="A259" s="5">
        <v>353</v>
      </c>
      <c r="B259" s="4" t="s">
        <v>398</v>
      </c>
      <c r="C259" s="4"/>
      <c r="D259" s="4" t="s">
        <v>399</v>
      </c>
      <c r="E259" s="15">
        <v>18305</v>
      </c>
      <c r="F259" s="20">
        <v>145369</v>
      </c>
      <c r="G259" s="2">
        <v>1</v>
      </c>
      <c r="H259" s="2">
        <v>7620</v>
      </c>
      <c r="I259" s="2">
        <f t="shared" si="9"/>
        <v>0.00013123359580052493</v>
      </c>
      <c r="J259" s="2">
        <f t="shared" si="12"/>
        <v>0.013123359580052493</v>
      </c>
      <c r="K259" s="6">
        <v>0</v>
      </c>
      <c r="L259" s="2">
        <f t="shared" si="11"/>
        <v>19.077296587926508</v>
      </c>
    </row>
    <row r="260" spans="1:12" ht="12.75">
      <c r="A260" s="5">
        <v>354</v>
      </c>
      <c r="B260" s="4" t="s">
        <v>254</v>
      </c>
      <c r="C260" s="4"/>
      <c r="D260" s="4" t="s">
        <v>400</v>
      </c>
      <c r="E260" s="15">
        <v>18487</v>
      </c>
      <c r="F260" s="20">
        <v>145369</v>
      </c>
      <c r="G260" s="2">
        <v>12451</v>
      </c>
      <c r="H260" s="2">
        <v>27432000</v>
      </c>
      <c r="I260" s="2">
        <f aca="true" t="shared" si="13" ref="I260:I323">SUM(G260/H260)</f>
        <v>0.00045388597258676</v>
      </c>
      <c r="J260" s="2">
        <f t="shared" si="12"/>
        <v>0.045388597258676</v>
      </c>
      <c r="K260" s="6">
        <v>0</v>
      </c>
      <c r="L260" s="2">
        <f aca="true" t="shared" si="14" ref="L260:L323">SUM(F260*I260)</f>
        <v>65.98094994896472</v>
      </c>
    </row>
    <row r="261" spans="1:12" ht="12.75">
      <c r="A261" s="5">
        <v>355</v>
      </c>
      <c r="B261" s="4" t="s">
        <v>401</v>
      </c>
      <c r="C261" s="4" t="s">
        <v>25</v>
      </c>
      <c r="D261" s="4" t="s">
        <v>402</v>
      </c>
      <c r="E261" s="15">
        <v>18392</v>
      </c>
      <c r="F261" s="20">
        <v>145369</v>
      </c>
      <c r="G261" s="2">
        <v>1</v>
      </c>
      <c r="H261" s="2">
        <v>17145</v>
      </c>
      <c r="I261" s="2">
        <f t="shared" si="13"/>
        <v>5.832604257801108E-05</v>
      </c>
      <c r="J261" s="2">
        <f t="shared" si="12"/>
        <v>0.005832604257801108</v>
      </c>
      <c r="K261" s="6">
        <v>0</v>
      </c>
      <c r="L261" s="2">
        <f t="shared" si="14"/>
        <v>8.478798483522892</v>
      </c>
    </row>
    <row r="262" spans="1:12" ht="12.75">
      <c r="A262" s="5">
        <v>356</v>
      </c>
      <c r="B262" s="4" t="s">
        <v>403</v>
      </c>
      <c r="C262" s="4"/>
      <c r="D262" s="4" t="s">
        <v>404</v>
      </c>
      <c r="E262" s="15">
        <v>18700</v>
      </c>
      <c r="F262" s="20">
        <v>145369</v>
      </c>
      <c r="G262" s="2">
        <v>2</v>
      </c>
      <c r="H262" s="2">
        <v>635</v>
      </c>
      <c r="I262" s="2">
        <f t="shared" si="13"/>
        <v>0.0031496062992125984</v>
      </c>
      <c r="J262" s="2">
        <f t="shared" si="12"/>
        <v>0.31496062992125984</v>
      </c>
      <c r="K262" s="6">
        <v>0</v>
      </c>
      <c r="L262" s="2">
        <f t="shared" si="14"/>
        <v>457.8551181102362</v>
      </c>
    </row>
    <row r="263" spans="1:12" ht="12.75">
      <c r="A263" s="5">
        <v>357</v>
      </c>
      <c r="B263" s="4" t="s">
        <v>405</v>
      </c>
      <c r="C263" s="4"/>
      <c r="D263" s="4" t="s">
        <v>406</v>
      </c>
      <c r="E263" s="15">
        <v>18780</v>
      </c>
      <c r="F263" s="20">
        <v>145369</v>
      </c>
      <c r="G263" s="2">
        <v>1</v>
      </c>
      <c r="H263" s="2">
        <v>1905</v>
      </c>
      <c r="I263" s="2">
        <f t="shared" si="13"/>
        <v>0.0005249343832020997</v>
      </c>
      <c r="J263" s="2">
        <f t="shared" si="12"/>
        <v>0.05249343832020997</v>
      </c>
      <c r="K263" s="6">
        <v>0</v>
      </c>
      <c r="L263" s="2">
        <f t="shared" si="14"/>
        <v>76.30918635170603</v>
      </c>
    </row>
    <row r="264" spans="1:12" ht="12.75">
      <c r="A264" s="5">
        <v>352</v>
      </c>
      <c r="B264" s="4" t="s">
        <v>407</v>
      </c>
      <c r="C264" s="4" t="s">
        <v>408</v>
      </c>
      <c r="D264" s="4" t="s">
        <v>409</v>
      </c>
      <c r="E264" s="15">
        <v>19106</v>
      </c>
      <c r="F264" s="20">
        <v>145369</v>
      </c>
      <c r="G264" s="2">
        <v>1267457</v>
      </c>
      <c r="H264" s="2">
        <v>120015000</v>
      </c>
      <c r="I264" s="2">
        <f t="shared" si="13"/>
        <v>0.01056082156397117</v>
      </c>
      <c r="J264" s="2">
        <f t="shared" si="12"/>
        <v>1.056082156397117</v>
      </c>
      <c r="K264" s="6">
        <v>0</v>
      </c>
      <c r="L264" s="2">
        <f t="shared" si="14"/>
        <v>1535.216069932925</v>
      </c>
    </row>
    <row r="265" spans="1:12" ht="12.75">
      <c r="A265" s="5">
        <v>359</v>
      </c>
      <c r="B265" s="4" t="s">
        <v>345</v>
      </c>
      <c r="C265" s="4" t="s">
        <v>174</v>
      </c>
      <c r="D265" s="4" t="s">
        <v>753</v>
      </c>
      <c r="E265" s="15">
        <v>19316</v>
      </c>
      <c r="F265" s="20">
        <v>145369</v>
      </c>
      <c r="G265" s="2">
        <v>53</v>
      </c>
      <c r="H265" s="2">
        <v>114300</v>
      </c>
      <c r="I265" s="2">
        <f t="shared" si="13"/>
        <v>0.0004636920384951881</v>
      </c>
      <c r="J265" s="2">
        <f t="shared" si="12"/>
        <v>0.04636920384951881</v>
      </c>
      <c r="K265" s="6">
        <v>0</v>
      </c>
      <c r="L265" s="2">
        <f t="shared" si="14"/>
        <v>67.406447944007</v>
      </c>
    </row>
    <row r="266" spans="1:12" ht="12.75">
      <c r="A266" s="5">
        <v>361</v>
      </c>
      <c r="B266" s="4" t="s">
        <v>410</v>
      </c>
      <c r="C266" s="4"/>
      <c r="D266" s="4" t="s">
        <v>411</v>
      </c>
      <c r="E266" s="15">
        <v>19411</v>
      </c>
      <c r="F266" s="20">
        <v>145369</v>
      </c>
      <c r="G266" s="2">
        <v>16</v>
      </c>
      <c r="H266" s="2">
        <v>5715</v>
      </c>
      <c r="I266" s="2">
        <f t="shared" si="13"/>
        <v>0.0027996500437445318</v>
      </c>
      <c r="J266" s="2">
        <f t="shared" si="12"/>
        <v>0.27996500437445315</v>
      </c>
      <c r="K266" s="6">
        <v>0</v>
      </c>
      <c r="L266" s="2">
        <f t="shared" si="14"/>
        <v>406.98232720909886</v>
      </c>
    </row>
    <row r="267" spans="1:12" ht="12.75">
      <c r="A267" s="5">
        <v>362</v>
      </c>
      <c r="B267" s="4" t="s">
        <v>412</v>
      </c>
      <c r="C267" s="4"/>
      <c r="D267" s="4" t="s">
        <v>404</v>
      </c>
      <c r="E267" s="15">
        <v>19459</v>
      </c>
      <c r="F267" s="20">
        <v>145369</v>
      </c>
      <c r="G267" s="2">
        <v>2</v>
      </c>
      <c r="H267" s="2">
        <v>635</v>
      </c>
      <c r="I267" s="2">
        <f t="shared" si="13"/>
        <v>0.0031496062992125984</v>
      </c>
      <c r="J267" s="2">
        <f t="shared" si="12"/>
        <v>0.31496062992125984</v>
      </c>
      <c r="K267" s="6">
        <v>0</v>
      </c>
      <c r="L267" s="2">
        <f t="shared" si="14"/>
        <v>457.8551181102362</v>
      </c>
    </row>
    <row r="268" spans="1:12" ht="12.75">
      <c r="A268" s="5">
        <v>363</v>
      </c>
      <c r="B268" s="4" t="s">
        <v>413</v>
      </c>
      <c r="C268" s="4"/>
      <c r="D268" s="4" t="s">
        <v>414</v>
      </c>
      <c r="E268" s="15">
        <v>19730</v>
      </c>
      <c r="F268" s="20">
        <v>145369</v>
      </c>
      <c r="G268" s="2">
        <v>53</v>
      </c>
      <c r="H268" s="2">
        <v>114300</v>
      </c>
      <c r="I268" s="2">
        <f t="shared" si="13"/>
        <v>0.0004636920384951881</v>
      </c>
      <c r="J268" s="2">
        <f t="shared" si="12"/>
        <v>0.04636920384951881</v>
      </c>
      <c r="K268" s="6">
        <v>0</v>
      </c>
      <c r="L268" s="2">
        <f t="shared" si="14"/>
        <v>67.406447944007</v>
      </c>
    </row>
    <row r="269" spans="1:12" ht="12.75">
      <c r="A269" s="5">
        <v>364</v>
      </c>
      <c r="B269" s="4" t="s">
        <v>415</v>
      </c>
      <c r="C269" s="4"/>
      <c r="D269" s="4" t="s">
        <v>416</v>
      </c>
      <c r="E269" s="15">
        <v>19972</v>
      </c>
      <c r="F269" s="20">
        <v>145369</v>
      </c>
      <c r="G269" s="2">
        <v>463</v>
      </c>
      <c r="H269" s="2">
        <v>254000</v>
      </c>
      <c r="I269" s="2">
        <f t="shared" si="13"/>
        <v>0.0018228346456692914</v>
      </c>
      <c r="J269" s="2">
        <f t="shared" si="12"/>
        <v>0.18228346456692915</v>
      </c>
      <c r="K269" s="6">
        <v>0</v>
      </c>
      <c r="L269" s="2">
        <f t="shared" si="14"/>
        <v>264.98364960629925</v>
      </c>
    </row>
    <row r="270" spans="1:12" ht="12.75">
      <c r="A270" s="5">
        <v>365</v>
      </c>
      <c r="B270" s="4" t="s">
        <v>417</v>
      </c>
      <c r="C270" s="4" t="s">
        <v>311</v>
      </c>
      <c r="D270" s="4" t="s">
        <v>418</v>
      </c>
      <c r="E270" s="15">
        <v>20027</v>
      </c>
      <c r="F270" s="20">
        <v>145369</v>
      </c>
      <c r="G270" s="2">
        <v>96</v>
      </c>
      <c r="H270" s="2">
        <v>68580</v>
      </c>
      <c r="I270" s="2">
        <f t="shared" si="13"/>
        <v>0.0013998250218722659</v>
      </c>
      <c r="J270" s="2">
        <f t="shared" si="12"/>
        <v>0.13998250218722658</v>
      </c>
      <c r="K270" s="6">
        <v>0</v>
      </c>
      <c r="L270" s="2">
        <f t="shared" si="14"/>
        <v>203.49116360454943</v>
      </c>
    </row>
    <row r="271" spans="1:12" ht="12.75">
      <c r="A271" s="5">
        <v>367</v>
      </c>
      <c r="B271" s="4" t="s">
        <v>419</v>
      </c>
      <c r="C271" s="4"/>
      <c r="D271" s="4" t="s">
        <v>335</v>
      </c>
      <c r="E271" s="15">
        <v>20313</v>
      </c>
      <c r="F271" s="20">
        <v>145369</v>
      </c>
      <c r="G271" s="2">
        <v>1</v>
      </c>
      <c r="H271" s="2">
        <v>635</v>
      </c>
      <c r="I271" s="2">
        <f t="shared" si="13"/>
        <v>0.0015748031496062992</v>
      </c>
      <c r="J271" s="2">
        <f aca="true" t="shared" si="15" ref="J271:J334">SUM(I271*100)</f>
        <v>0.15748031496062992</v>
      </c>
      <c r="K271" s="6">
        <v>0</v>
      </c>
      <c r="L271" s="2">
        <f t="shared" si="14"/>
        <v>228.9275590551181</v>
      </c>
    </row>
    <row r="272" spans="1:12" ht="12.75">
      <c r="A272" s="5">
        <v>369</v>
      </c>
      <c r="B272" s="4" t="s">
        <v>420</v>
      </c>
      <c r="C272" s="4" t="s">
        <v>79</v>
      </c>
      <c r="D272" s="4" t="s">
        <v>421</v>
      </c>
      <c r="E272" s="15">
        <v>20319</v>
      </c>
      <c r="F272" s="20">
        <v>145369</v>
      </c>
      <c r="G272" s="2">
        <v>1</v>
      </c>
      <c r="H272" s="2">
        <v>1905</v>
      </c>
      <c r="I272" s="2">
        <f t="shared" si="13"/>
        <v>0.0005249343832020997</v>
      </c>
      <c r="J272" s="2">
        <f t="shared" si="15"/>
        <v>0.05249343832020997</v>
      </c>
      <c r="K272" s="6">
        <v>0</v>
      </c>
      <c r="L272" s="2">
        <f t="shared" si="14"/>
        <v>76.30918635170603</v>
      </c>
    </row>
    <row r="273" spans="1:12" ht="12.75">
      <c r="A273" s="5">
        <v>370</v>
      </c>
      <c r="B273" s="4" t="s">
        <v>422</v>
      </c>
      <c r="C273" s="4" t="s">
        <v>174</v>
      </c>
      <c r="D273" s="4" t="s">
        <v>423</v>
      </c>
      <c r="E273" s="15">
        <v>20337</v>
      </c>
      <c r="F273" s="20">
        <v>145369</v>
      </c>
      <c r="G273" s="2">
        <v>53</v>
      </c>
      <c r="H273" s="2">
        <v>114300</v>
      </c>
      <c r="I273" s="2">
        <f t="shared" si="13"/>
        <v>0.0004636920384951881</v>
      </c>
      <c r="J273" s="2">
        <f t="shared" si="15"/>
        <v>0.04636920384951881</v>
      </c>
      <c r="K273" s="6">
        <v>0</v>
      </c>
      <c r="L273" s="2">
        <f t="shared" si="14"/>
        <v>67.406447944007</v>
      </c>
    </row>
    <row r="274" spans="1:12" ht="12.75">
      <c r="A274" s="5">
        <v>371</v>
      </c>
      <c r="B274" s="4" t="s">
        <v>424</v>
      </c>
      <c r="C274" s="4" t="s">
        <v>74</v>
      </c>
      <c r="D274" s="4" t="s">
        <v>425</v>
      </c>
      <c r="E274" s="15">
        <v>20776</v>
      </c>
      <c r="F274" s="20">
        <v>145369</v>
      </c>
      <c r="G274" s="2">
        <v>13</v>
      </c>
      <c r="H274" s="2">
        <v>54864</v>
      </c>
      <c r="I274" s="2">
        <f t="shared" si="13"/>
        <v>0.00023694954797317</v>
      </c>
      <c r="J274" s="2">
        <f t="shared" si="15"/>
        <v>0.023694954797317</v>
      </c>
      <c r="K274" s="6">
        <v>0</v>
      </c>
      <c r="L274" s="2">
        <f t="shared" si="14"/>
        <v>34.44511883931175</v>
      </c>
    </row>
    <row r="275" spans="1:12" ht="12.75">
      <c r="A275" s="5">
        <v>373</v>
      </c>
      <c r="B275" s="4" t="s">
        <v>426</v>
      </c>
      <c r="C275" s="4" t="s">
        <v>314</v>
      </c>
      <c r="D275" s="4" t="s">
        <v>427</v>
      </c>
      <c r="E275" s="15">
        <v>21003</v>
      </c>
      <c r="F275" s="20">
        <v>145369</v>
      </c>
      <c r="G275" s="2">
        <v>1</v>
      </c>
      <c r="H275" s="2">
        <v>15240</v>
      </c>
      <c r="I275" s="2">
        <f t="shared" si="13"/>
        <v>6.561679790026247E-05</v>
      </c>
      <c r="J275" s="2">
        <f t="shared" si="15"/>
        <v>0.006561679790026247</v>
      </c>
      <c r="K275" s="6">
        <v>0</v>
      </c>
      <c r="L275" s="2">
        <f t="shared" si="14"/>
        <v>9.538648293963254</v>
      </c>
    </row>
    <row r="276" spans="1:12" ht="12.75">
      <c r="A276" s="5">
        <v>374</v>
      </c>
      <c r="B276" s="4" t="s">
        <v>428</v>
      </c>
      <c r="C276" s="4" t="s">
        <v>311</v>
      </c>
      <c r="D276" s="4" t="s">
        <v>429</v>
      </c>
      <c r="E276" s="15">
        <v>21022</v>
      </c>
      <c r="F276" s="20">
        <v>145369</v>
      </c>
      <c r="G276" s="2">
        <v>96</v>
      </c>
      <c r="H276" s="2">
        <v>68580</v>
      </c>
      <c r="I276" s="2">
        <f t="shared" si="13"/>
        <v>0.0013998250218722659</v>
      </c>
      <c r="J276" s="2">
        <f t="shared" si="15"/>
        <v>0.13998250218722658</v>
      </c>
      <c r="K276" s="6">
        <v>0</v>
      </c>
      <c r="L276" s="2">
        <f t="shared" si="14"/>
        <v>203.49116360454943</v>
      </c>
    </row>
    <row r="277" spans="1:12" ht="12.75">
      <c r="A277" s="5">
        <v>375</v>
      </c>
      <c r="B277" s="4" t="s">
        <v>277</v>
      </c>
      <c r="C277" s="4"/>
      <c r="D277" s="4" t="s">
        <v>430</v>
      </c>
      <c r="E277" s="15">
        <v>21301</v>
      </c>
      <c r="F277" s="20">
        <v>145369</v>
      </c>
      <c r="G277" s="2">
        <v>11</v>
      </c>
      <c r="H277" s="2">
        <v>3810</v>
      </c>
      <c r="I277" s="2">
        <f t="shared" si="13"/>
        <v>0.0028871391076115485</v>
      </c>
      <c r="J277" s="2">
        <f t="shared" si="15"/>
        <v>0.2887139107611548</v>
      </c>
      <c r="K277" s="6">
        <v>0</v>
      </c>
      <c r="L277" s="2">
        <f t="shared" si="14"/>
        <v>419.70052493438317</v>
      </c>
    </row>
    <row r="278" spans="1:12" ht="12.75">
      <c r="A278" s="5">
        <v>376</v>
      </c>
      <c r="B278" s="4" t="s">
        <v>431</v>
      </c>
      <c r="C278" s="4"/>
      <c r="D278" s="4" t="s">
        <v>432</v>
      </c>
      <c r="E278" s="15">
        <v>21454</v>
      </c>
      <c r="F278" s="20">
        <v>145369</v>
      </c>
      <c r="G278" s="2">
        <v>1</v>
      </c>
      <c r="H278" s="2">
        <v>15240</v>
      </c>
      <c r="I278" s="2">
        <f t="shared" si="13"/>
        <v>6.561679790026247E-05</v>
      </c>
      <c r="J278" s="2">
        <f t="shared" si="15"/>
        <v>0.006561679790026247</v>
      </c>
      <c r="K278" s="6">
        <v>0</v>
      </c>
      <c r="L278" s="2">
        <f t="shared" si="14"/>
        <v>9.538648293963254</v>
      </c>
    </row>
    <row r="279" spans="1:12" ht="12.75">
      <c r="A279" s="5">
        <v>377</v>
      </c>
      <c r="B279" s="4" t="s">
        <v>433</v>
      </c>
      <c r="C279" s="4"/>
      <c r="D279" s="4" t="s">
        <v>434</v>
      </c>
      <c r="E279" s="15">
        <v>21517</v>
      </c>
      <c r="F279" s="20">
        <v>145369</v>
      </c>
      <c r="G279" s="2">
        <v>1</v>
      </c>
      <c r="H279" s="2">
        <v>3810</v>
      </c>
      <c r="I279" s="2">
        <f t="shared" si="13"/>
        <v>0.00026246719160104987</v>
      </c>
      <c r="J279" s="2">
        <f t="shared" si="15"/>
        <v>0.026246719160104987</v>
      </c>
      <c r="K279" s="6">
        <v>0</v>
      </c>
      <c r="L279" s="2">
        <f t="shared" si="14"/>
        <v>38.154593175853016</v>
      </c>
    </row>
    <row r="280" spans="1:12" ht="12.75">
      <c r="A280" s="5">
        <v>378</v>
      </c>
      <c r="B280" s="4" t="s">
        <v>325</v>
      </c>
      <c r="C280" s="4"/>
      <c r="D280" s="4" t="s">
        <v>333</v>
      </c>
      <c r="E280" s="15">
        <v>21661</v>
      </c>
      <c r="F280" s="20">
        <v>145369</v>
      </c>
      <c r="G280" s="2">
        <v>13</v>
      </c>
      <c r="H280" s="2">
        <v>54864</v>
      </c>
      <c r="I280" s="2">
        <f t="shared" si="13"/>
        <v>0.00023694954797317</v>
      </c>
      <c r="J280" s="2">
        <f t="shared" si="15"/>
        <v>0.023694954797317</v>
      </c>
      <c r="K280" s="6">
        <v>0</v>
      </c>
      <c r="L280" s="2">
        <f t="shared" si="14"/>
        <v>34.44511883931175</v>
      </c>
    </row>
    <row r="281" spans="1:12" ht="12.75">
      <c r="A281" s="5">
        <v>379</v>
      </c>
      <c r="B281" s="4" t="s">
        <v>62</v>
      </c>
      <c r="C281" s="4"/>
      <c r="D281" s="4" t="s">
        <v>435</v>
      </c>
      <c r="E281" s="15">
        <v>21896</v>
      </c>
      <c r="F281" s="20">
        <v>145369</v>
      </c>
      <c r="G281" s="2">
        <v>61</v>
      </c>
      <c r="H281" s="2">
        <v>60960</v>
      </c>
      <c r="I281" s="2">
        <f t="shared" si="13"/>
        <v>0.0010006561679790026</v>
      </c>
      <c r="J281" s="2">
        <f t="shared" si="15"/>
        <v>0.10006561679790026</v>
      </c>
      <c r="K281" s="6">
        <v>0</v>
      </c>
      <c r="L281" s="2">
        <f t="shared" si="14"/>
        <v>145.46438648293963</v>
      </c>
    </row>
    <row r="282" spans="1:12" ht="12.75">
      <c r="A282" s="5">
        <v>380</v>
      </c>
      <c r="B282" s="4" t="s">
        <v>437</v>
      </c>
      <c r="C282" s="4"/>
      <c r="D282" s="4" t="s">
        <v>436</v>
      </c>
      <c r="E282" s="15">
        <v>21981</v>
      </c>
      <c r="F282" s="20">
        <v>145369</v>
      </c>
      <c r="G282" s="2">
        <v>3937</v>
      </c>
      <c r="H282" s="2">
        <v>3870960</v>
      </c>
      <c r="I282" s="2">
        <f t="shared" si="13"/>
        <v>0.0010170603674540682</v>
      </c>
      <c r="J282" s="2">
        <f t="shared" si="15"/>
        <v>0.10170603674540682</v>
      </c>
      <c r="K282" s="6">
        <v>0</v>
      </c>
      <c r="L282" s="2">
        <f t="shared" si="14"/>
        <v>147.84904855643043</v>
      </c>
    </row>
    <row r="283" spans="1:12" ht="12.75">
      <c r="A283" s="5">
        <v>381</v>
      </c>
      <c r="B283" s="4" t="s">
        <v>438</v>
      </c>
      <c r="C283" s="4" t="s">
        <v>314</v>
      </c>
      <c r="D283" s="4" t="s">
        <v>439</v>
      </c>
      <c r="E283" s="15">
        <v>22634</v>
      </c>
      <c r="F283" s="20">
        <v>145369</v>
      </c>
      <c r="G283" s="2">
        <v>61</v>
      </c>
      <c r="H283" s="2">
        <v>60960</v>
      </c>
      <c r="I283" s="2">
        <f t="shared" si="13"/>
        <v>0.0010006561679790026</v>
      </c>
      <c r="J283" s="2">
        <f t="shared" si="15"/>
        <v>0.10006561679790026</v>
      </c>
      <c r="K283" s="6">
        <v>0</v>
      </c>
      <c r="L283" s="2">
        <f t="shared" si="14"/>
        <v>145.46438648293963</v>
      </c>
    </row>
    <row r="284" spans="1:12" ht="12.75">
      <c r="A284" s="5">
        <v>382</v>
      </c>
      <c r="B284" s="4" t="s">
        <v>440</v>
      </c>
      <c r="C284" s="4"/>
      <c r="D284" s="4" t="s">
        <v>441</v>
      </c>
      <c r="E284" s="15">
        <v>22760</v>
      </c>
      <c r="F284" s="20">
        <v>145369</v>
      </c>
      <c r="G284" s="2">
        <v>2</v>
      </c>
      <c r="H284" s="2">
        <v>5715</v>
      </c>
      <c r="I284" s="2">
        <f t="shared" si="13"/>
        <v>0.00034995625546806647</v>
      </c>
      <c r="J284" s="2">
        <f t="shared" si="15"/>
        <v>0.034995625546806644</v>
      </c>
      <c r="K284" s="6">
        <v>0</v>
      </c>
      <c r="L284" s="2">
        <f t="shared" si="14"/>
        <v>50.87279090113736</v>
      </c>
    </row>
    <row r="285" spans="1:12" ht="12.75">
      <c r="A285" s="5">
        <v>383</v>
      </c>
      <c r="B285" s="4" t="s">
        <v>442</v>
      </c>
      <c r="C285" s="4"/>
      <c r="D285" s="4" t="s">
        <v>443</v>
      </c>
      <c r="E285" s="15">
        <v>22859</v>
      </c>
      <c r="F285" s="20">
        <v>145369</v>
      </c>
      <c r="G285" s="2">
        <v>2</v>
      </c>
      <c r="H285" s="2">
        <v>635</v>
      </c>
      <c r="I285" s="2">
        <f t="shared" si="13"/>
        <v>0.0031496062992125984</v>
      </c>
      <c r="J285" s="2">
        <f t="shared" si="15"/>
        <v>0.31496062992125984</v>
      </c>
      <c r="K285" s="6">
        <v>0</v>
      </c>
      <c r="L285" s="2">
        <f t="shared" si="14"/>
        <v>457.8551181102362</v>
      </c>
    </row>
    <row r="286" spans="1:12" ht="12.75">
      <c r="A286" s="5">
        <v>384</v>
      </c>
      <c r="B286" s="4" t="s">
        <v>444</v>
      </c>
      <c r="C286" s="4"/>
      <c r="D286" s="4" t="s">
        <v>445</v>
      </c>
      <c r="E286" s="15">
        <v>22950</v>
      </c>
      <c r="F286" s="20">
        <v>145369</v>
      </c>
      <c r="G286" s="2">
        <v>13</v>
      </c>
      <c r="H286" s="2">
        <v>54864</v>
      </c>
      <c r="I286" s="2">
        <f t="shared" si="13"/>
        <v>0.00023694954797317</v>
      </c>
      <c r="J286" s="2">
        <f t="shared" si="15"/>
        <v>0.023694954797317</v>
      </c>
      <c r="K286" s="6">
        <v>0</v>
      </c>
      <c r="L286" s="2">
        <f t="shared" si="14"/>
        <v>34.44511883931175</v>
      </c>
    </row>
    <row r="287" spans="1:12" ht="12.75">
      <c r="A287" s="5">
        <v>385</v>
      </c>
      <c r="B287" s="4" t="s">
        <v>446</v>
      </c>
      <c r="C287" s="4"/>
      <c r="D287" s="4" t="s">
        <v>447</v>
      </c>
      <c r="E287" s="15">
        <v>22902</v>
      </c>
      <c r="F287" s="20">
        <v>145369</v>
      </c>
      <c r="G287" s="2">
        <v>11</v>
      </c>
      <c r="H287" s="2">
        <v>3810</v>
      </c>
      <c r="I287" s="2">
        <f t="shared" si="13"/>
        <v>0.0028871391076115485</v>
      </c>
      <c r="J287" s="2">
        <f t="shared" si="15"/>
        <v>0.2887139107611548</v>
      </c>
      <c r="K287" s="6">
        <v>0</v>
      </c>
      <c r="L287" s="2">
        <f t="shared" si="14"/>
        <v>419.70052493438317</v>
      </c>
    </row>
    <row r="288" spans="1:12" ht="12.75">
      <c r="A288" s="5">
        <v>386</v>
      </c>
      <c r="B288" s="4" t="s">
        <v>448</v>
      </c>
      <c r="C288" s="4" t="s">
        <v>314</v>
      </c>
      <c r="D288" s="4" t="s">
        <v>449</v>
      </c>
      <c r="E288" s="15">
        <v>22909</v>
      </c>
      <c r="F288" s="20">
        <v>145369</v>
      </c>
      <c r="G288" s="2">
        <v>1</v>
      </c>
      <c r="H288" s="2">
        <v>15240</v>
      </c>
      <c r="I288" s="2">
        <f t="shared" si="13"/>
        <v>6.561679790026247E-05</v>
      </c>
      <c r="J288" s="2">
        <f t="shared" si="15"/>
        <v>0.006561679790026247</v>
      </c>
      <c r="K288" s="6">
        <v>0</v>
      </c>
      <c r="L288" s="2">
        <f t="shared" si="14"/>
        <v>9.538648293963254</v>
      </c>
    </row>
    <row r="289" spans="1:12" ht="12.75">
      <c r="A289" s="5">
        <v>387</v>
      </c>
      <c r="B289" s="4" t="s">
        <v>450</v>
      </c>
      <c r="C289" s="29" t="s">
        <v>56</v>
      </c>
      <c r="D289" s="4" t="s">
        <v>250</v>
      </c>
      <c r="E289" s="4" t="s">
        <v>451</v>
      </c>
      <c r="F289" s="20">
        <v>145369</v>
      </c>
      <c r="G289" s="2">
        <v>1</v>
      </c>
      <c r="H289" s="2">
        <v>635</v>
      </c>
      <c r="I289" s="2">
        <f t="shared" si="13"/>
        <v>0.0015748031496062992</v>
      </c>
      <c r="J289" s="2">
        <v>0</v>
      </c>
      <c r="K289" s="6">
        <f aca="true" t="shared" si="16" ref="K289:K305">SUM(I289*100)</f>
        <v>0.15748031496062992</v>
      </c>
      <c r="L289" s="2">
        <f t="shared" si="14"/>
        <v>228.9275590551181</v>
      </c>
    </row>
    <row r="290" spans="1:12" ht="12.75">
      <c r="A290" s="5">
        <v>390</v>
      </c>
      <c r="B290" s="4" t="s">
        <v>452</v>
      </c>
      <c r="C290" s="4"/>
      <c r="D290" s="4" t="s">
        <v>453</v>
      </c>
      <c r="E290" s="4" t="s">
        <v>454</v>
      </c>
      <c r="F290" s="20">
        <v>145369</v>
      </c>
      <c r="G290" s="2">
        <v>2</v>
      </c>
      <c r="H290" s="2">
        <v>635</v>
      </c>
      <c r="I290" s="2">
        <f t="shared" si="13"/>
        <v>0.0031496062992125984</v>
      </c>
      <c r="J290" s="2">
        <v>0</v>
      </c>
      <c r="K290" s="6">
        <f t="shared" si="16"/>
        <v>0.31496062992125984</v>
      </c>
      <c r="L290" s="2">
        <f t="shared" si="14"/>
        <v>457.8551181102362</v>
      </c>
    </row>
    <row r="291" spans="1:12" ht="12.75">
      <c r="A291" s="5">
        <v>391</v>
      </c>
      <c r="B291" s="4" t="s">
        <v>455</v>
      </c>
      <c r="C291" s="4"/>
      <c r="D291" s="4" t="s">
        <v>250</v>
      </c>
      <c r="E291" s="4" t="s">
        <v>456</v>
      </c>
      <c r="F291" s="20">
        <v>145369</v>
      </c>
      <c r="G291" s="2">
        <v>1</v>
      </c>
      <c r="H291" s="2">
        <v>254</v>
      </c>
      <c r="I291" s="2">
        <f t="shared" si="13"/>
        <v>0.003937007874015748</v>
      </c>
      <c r="J291" s="2">
        <v>0</v>
      </c>
      <c r="K291" s="6">
        <f t="shared" si="16"/>
        <v>0.39370078740157477</v>
      </c>
      <c r="L291" s="2">
        <f t="shared" si="14"/>
        <v>572.3188976377953</v>
      </c>
    </row>
    <row r="292" spans="1:12" ht="12.75">
      <c r="A292" s="5">
        <v>392</v>
      </c>
      <c r="B292" s="4" t="s">
        <v>457</v>
      </c>
      <c r="C292" s="4"/>
      <c r="D292" s="4" t="s">
        <v>250</v>
      </c>
      <c r="E292" s="4" t="s">
        <v>458</v>
      </c>
      <c r="F292" s="20">
        <v>145369</v>
      </c>
      <c r="G292" s="2">
        <v>7</v>
      </c>
      <c r="H292" s="2">
        <v>3810</v>
      </c>
      <c r="I292" s="2">
        <f t="shared" si="13"/>
        <v>0.001837270341207349</v>
      </c>
      <c r="J292" s="2">
        <v>0</v>
      </c>
      <c r="K292" s="6">
        <f t="shared" si="16"/>
        <v>0.1837270341207349</v>
      </c>
      <c r="L292" s="2">
        <f t="shared" si="14"/>
        <v>267.08215223097113</v>
      </c>
    </row>
    <row r="293" spans="1:12" ht="12.75">
      <c r="A293" s="5">
        <v>393</v>
      </c>
      <c r="B293" s="4" t="s">
        <v>459</v>
      </c>
      <c r="C293" s="4"/>
      <c r="D293" s="4" t="s">
        <v>250</v>
      </c>
      <c r="E293" s="4" t="s">
        <v>460</v>
      </c>
      <c r="F293" s="20">
        <v>145369</v>
      </c>
      <c r="G293" s="2">
        <v>9</v>
      </c>
      <c r="H293" s="2">
        <v>1270</v>
      </c>
      <c r="I293" s="2">
        <f t="shared" si="13"/>
        <v>0.007086614173228346</v>
      </c>
      <c r="J293" s="2">
        <v>0</v>
      </c>
      <c r="K293" s="6">
        <f t="shared" si="16"/>
        <v>0.7086614173228346</v>
      </c>
      <c r="L293" s="2">
        <f t="shared" si="14"/>
        <v>1030.1740157480315</v>
      </c>
    </row>
    <row r="294" spans="1:12" ht="12.75">
      <c r="A294" s="5">
        <v>394</v>
      </c>
      <c r="B294" s="4" t="s">
        <v>461</v>
      </c>
      <c r="C294" s="4" t="s">
        <v>79</v>
      </c>
      <c r="D294" s="4" t="s">
        <v>250</v>
      </c>
      <c r="E294" s="4" t="s">
        <v>462</v>
      </c>
      <c r="F294" s="20">
        <v>145369</v>
      </c>
      <c r="G294" s="2">
        <v>38</v>
      </c>
      <c r="H294" s="2">
        <v>15875</v>
      </c>
      <c r="I294" s="2">
        <f t="shared" si="13"/>
        <v>0.002393700787401575</v>
      </c>
      <c r="J294" s="2">
        <v>0</v>
      </c>
      <c r="K294" s="6">
        <f t="shared" si="16"/>
        <v>0.23937007874015748</v>
      </c>
      <c r="L294" s="2">
        <f t="shared" si="14"/>
        <v>347.9698897637795</v>
      </c>
    </row>
    <row r="295" spans="1:12" ht="12.75">
      <c r="A295" s="5">
        <v>395</v>
      </c>
      <c r="B295" s="4" t="s">
        <v>463</v>
      </c>
      <c r="C295" s="4" t="s">
        <v>38</v>
      </c>
      <c r="D295" s="4" t="s">
        <v>250</v>
      </c>
      <c r="E295" s="4" t="s">
        <v>464</v>
      </c>
      <c r="F295" s="20">
        <v>145369</v>
      </c>
      <c r="G295" s="2">
        <v>223</v>
      </c>
      <c r="H295" s="2">
        <v>228600</v>
      </c>
      <c r="I295" s="2">
        <f t="shared" si="13"/>
        <v>0.0009755030621172354</v>
      </c>
      <c r="J295" s="2">
        <v>0</v>
      </c>
      <c r="K295" s="6">
        <f t="shared" si="16"/>
        <v>0.09755030621172353</v>
      </c>
      <c r="L295" s="2">
        <f t="shared" si="14"/>
        <v>141.8079046369204</v>
      </c>
    </row>
    <row r="296" spans="1:12" ht="12.75">
      <c r="A296" s="5">
        <v>396</v>
      </c>
      <c r="B296" s="4" t="s">
        <v>158</v>
      </c>
      <c r="C296" s="4"/>
      <c r="D296" s="4" t="s">
        <v>250</v>
      </c>
      <c r="E296" s="4" t="s">
        <v>465</v>
      </c>
      <c r="F296" s="20">
        <v>145369</v>
      </c>
      <c r="G296" s="2">
        <v>2</v>
      </c>
      <c r="H296" s="2">
        <v>3175</v>
      </c>
      <c r="I296" s="2">
        <f t="shared" si="13"/>
        <v>0.0006299212598425197</v>
      </c>
      <c r="J296" s="2">
        <v>0</v>
      </c>
      <c r="K296" s="6">
        <f t="shared" si="16"/>
        <v>0.06299212598425197</v>
      </c>
      <c r="L296" s="2">
        <f t="shared" si="14"/>
        <v>91.57102362204724</v>
      </c>
    </row>
    <row r="297" spans="1:12" ht="12.75">
      <c r="A297" s="5">
        <v>398</v>
      </c>
      <c r="B297" s="4" t="s">
        <v>466</v>
      </c>
      <c r="C297" s="4" t="s">
        <v>40</v>
      </c>
      <c r="D297" s="4" t="s">
        <v>250</v>
      </c>
      <c r="E297" s="4" t="s">
        <v>467</v>
      </c>
      <c r="F297" s="20">
        <v>145369</v>
      </c>
      <c r="G297" s="2">
        <v>3</v>
      </c>
      <c r="H297" s="2">
        <v>25400</v>
      </c>
      <c r="I297" s="2">
        <f t="shared" si="13"/>
        <v>0.00011811023622047244</v>
      </c>
      <c r="J297" s="2">
        <v>0</v>
      </c>
      <c r="K297" s="6">
        <f t="shared" si="16"/>
        <v>0.011811023622047244</v>
      </c>
      <c r="L297" s="2">
        <f t="shared" si="14"/>
        <v>17.169566929133858</v>
      </c>
    </row>
    <row r="298" spans="1:12" ht="12.75">
      <c r="A298" s="5">
        <v>399</v>
      </c>
      <c r="B298" s="4" t="s">
        <v>468</v>
      </c>
      <c r="C298" s="4" t="s">
        <v>79</v>
      </c>
      <c r="D298" s="4" t="s">
        <v>250</v>
      </c>
      <c r="E298" s="4" t="s">
        <v>469</v>
      </c>
      <c r="F298" s="20">
        <v>145369</v>
      </c>
      <c r="G298" s="2">
        <v>7</v>
      </c>
      <c r="H298" s="2">
        <v>1270</v>
      </c>
      <c r="I298" s="2">
        <f t="shared" si="13"/>
        <v>0.005511811023622047</v>
      </c>
      <c r="J298" s="2">
        <v>0</v>
      </c>
      <c r="K298" s="6">
        <f t="shared" si="16"/>
        <v>0.5511811023622047</v>
      </c>
      <c r="L298" s="2">
        <f t="shared" si="14"/>
        <v>801.2464566929134</v>
      </c>
    </row>
    <row r="299" spans="1:12" s="32" customFormat="1" ht="12.75">
      <c r="A299" s="28">
        <v>400</v>
      </c>
      <c r="B299" s="29" t="s">
        <v>470</v>
      </c>
      <c r="C299" s="29"/>
      <c r="D299" s="29" t="s">
        <v>250</v>
      </c>
      <c r="E299" s="29" t="s">
        <v>471</v>
      </c>
      <c r="F299" s="30">
        <v>145369</v>
      </c>
      <c r="G299" s="31">
        <v>238703</v>
      </c>
      <c r="H299" s="31">
        <v>12801600</v>
      </c>
      <c r="I299" s="31">
        <f t="shared" si="13"/>
        <v>0.018646341082364706</v>
      </c>
      <c r="J299" s="31">
        <v>0</v>
      </c>
      <c r="K299" s="30">
        <f t="shared" si="16"/>
        <v>1.8646341082364706</v>
      </c>
      <c r="L299" s="31">
        <f t="shared" si="14"/>
        <v>2710.599956802275</v>
      </c>
    </row>
    <row r="300" spans="1:12" ht="12.75">
      <c r="A300" s="5">
        <v>401</v>
      </c>
      <c r="B300" s="4" t="s">
        <v>472</v>
      </c>
      <c r="C300" s="4"/>
      <c r="D300" s="4" t="s">
        <v>250</v>
      </c>
      <c r="E300" s="4" t="s">
        <v>473</v>
      </c>
      <c r="F300" s="20">
        <v>145369</v>
      </c>
      <c r="G300" s="2">
        <v>112793</v>
      </c>
      <c r="H300" s="2">
        <v>5486400</v>
      </c>
      <c r="I300" s="2">
        <f t="shared" si="13"/>
        <v>0.020558654126567513</v>
      </c>
      <c r="J300" s="2">
        <v>0</v>
      </c>
      <c r="K300" s="6">
        <f t="shared" si="16"/>
        <v>2.0558654126567513</v>
      </c>
      <c r="L300" s="2">
        <f t="shared" si="14"/>
        <v>2988.590991724993</v>
      </c>
    </row>
    <row r="301" spans="1:12" ht="12.75">
      <c r="A301" s="5">
        <v>402</v>
      </c>
      <c r="B301" s="4" t="s">
        <v>474</v>
      </c>
      <c r="C301" s="4"/>
      <c r="D301" s="4" t="s">
        <v>250</v>
      </c>
      <c r="E301" s="4" t="s">
        <v>475</v>
      </c>
      <c r="F301" s="20">
        <v>145369</v>
      </c>
      <c r="G301" s="2">
        <v>13</v>
      </c>
      <c r="H301" s="2">
        <v>6096</v>
      </c>
      <c r="I301" s="2">
        <f t="shared" si="13"/>
        <v>0.00213254593175853</v>
      </c>
      <c r="J301" s="2">
        <v>0</v>
      </c>
      <c r="K301" s="6">
        <f t="shared" si="16"/>
        <v>0.21325459317585302</v>
      </c>
      <c r="L301" s="2">
        <f t="shared" si="14"/>
        <v>310.0060695538058</v>
      </c>
    </row>
    <row r="302" spans="1:12" ht="12.75">
      <c r="A302" s="5">
        <v>405</v>
      </c>
      <c r="B302" s="4" t="s">
        <v>476</v>
      </c>
      <c r="C302" s="4"/>
      <c r="D302" s="4" t="s">
        <v>250</v>
      </c>
      <c r="E302" s="4" t="s">
        <v>477</v>
      </c>
      <c r="F302" s="20">
        <v>145369</v>
      </c>
      <c r="G302" s="2">
        <v>8</v>
      </c>
      <c r="H302" s="2">
        <v>635</v>
      </c>
      <c r="I302" s="2">
        <f t="shared" si="13"/>
        <v>0.012598425196850394</v>
      </c>
      <c r="J302" s="2">
        <v>0</v>
      </c>
      <c r="K302" s="6">
        <f t="shared" si="16"/>
        <v>1.2598425196850394</v>
      </c>
      <c r="L302" s="2">
        <f t="shared" si="14"/>
        <v>1831.4204724409449</v>
      </c>
    </row>
    <row r="303" spans="1:12" ht="12.75">
      <c r="A303" s="5">
        <v>406</v>
      </c>
      <c r="B303" s="4" t="s">
        <v>161</v>
      </c>
      <c r="C303" s="4"/>
      <c r="D303" s="4" t="s">
        <v>250</v>
      </c>
      <c r="E303" s="4" t="s">
        <v>478</v>
      </c>
      <c r="F303" s="20">
        <v>145369</v>
      </c>
      <c r="G303" s="2">
        <v>71</v>
      </c>
      <c r="H303" s="2">
        <v>76200</v>
      </c>
      <c r="I303" s="2">
        <f t="shared" si="13"/>
        <v>0.0009317585301837271</v>
      </c>
      <c r="J303" s="2">
        <v>0</v>
      </c>
      <c r="K303" s="6">
        <f t="shared" si="16"/>
        <v>0.09317585301837271</v>
      </c>
      <c r="L303" s="2">
        <f t="shared" si="14"/>
        <v>135.4488057742782</v>
      </c>
    </row>
    <row r="304" spans="1:12" ht="12.75">
      <c r="A304" s="5">
        <v>407</v>
      </c>
      <c r="B304" s="4" t="s">
        <v>479</v>
      </c>
      <c r="C304" s="4"/>
      <c r="D304" s="4" t="s">
        <v>250</v>
      </c>
      <c r="E304" s="4" t="s">
        <v>480</v>
      </c>
      <c r="F304" s="20">
        <v>145369</v>
      </c>
      <c r="G304" s="2">
        <v>13</v>
      </c>
      <c r="H304" s="2">
        <v>7620</v>
      </c>
      <c r="I304" s="2">
        <f t="shared" si="13"/>
        <v>0.0017060367454068241</v>
      </c>
      <c r="J304" s="2">
        <v>0</v>
      </c>
      <c r="K304" s="6">
        <f t="shared" si="16"/>
        <v>0.17060367454068243</v>
      </c>
      <c r="L304" s="2">
        <f t="shared" si="14"/>
        <v>248.0048556430446</v>
      </c>
    </row>
    <row r="305" spans="1:12" ht="12.75">
      <c r="A305" s="5">
        <v>408</v>
      </c>
      <c r="B305" s="4" t="s">
        <v>481</v>
      </c>
      <c r="C305" s="4" t="s">
        <v>314</v>
      </c>
      <c r="D305" s="4" t="s">
        <v>250</v>
      </c>
      <c r="E305" s="4" t="s">
        <v>482</v>
      </c>
      <c r="F305" s="20">
        <v>145369</v>
      </c>
      <c r="G305" s="2">
        <v>1</v>
      </c>
      <c r="H305" s="2">
        <v>508</v>
      </c>
      <c r="I305" s="2">
        <f t="shared" si="13"/>
        <v>0.001968503937007874</v>
      </c>
      <c r="J305" s="2">
        <v>0</v>
      </c>
      <c r="K305" s="6">
        <f t="shared" si="16"/>
        <v>0.19685039370078738</v>
      </c>
      <c r="L305" s="2">
        <f t="shared" si="14"/>
        <v>286.15944881889766</v>
      </c>
    </row>
    <row r="306" spans="1:12" ht="12.75">
      <c r="A306" s="5">
        <v>410</v>
      </c>
      <c r="B306" s="4" t="s">
        <v>483</v>
      </c>
      <c r="C306" s="4"/>
      <c r="D306" s="4" t="s">
        <v>484</v>
      </c>
      <c r="E306" s="15">
        <v>21825</v>
      </c>
      <c r="F306" s="20">
        <v>145369</v>
      </c>
      <c r="G306" s="2">
        <v>1</v>
      </c>
      <c r="H306" s="2">
        <v>1524</v>
      </c>
      <c r="I306" s="2">
        <f t="shared" si="13"/>
        <v>0.0006561679790026247</v>
      </c>
      <c r="J306" s="2">
        <f t="shared" si="15"/>
        <v>0.06561679790026247</v>
      </c>
      <c r="K306" s="6">
        <v>0</v>
      </c>
      <c r="L306" s="2">
        <f t="shared" si="14"/>
        <v>95.38648293963254</v>
      </c>
    </row>
    <row r="307" spans="1:12" ht="12.75">
      <c r="A307" s="5">
        <v>412</v>
      </c>
      <c r="B307" s="4" t="s">
        <v>485</v>
      </c>
      <c r="C307" s="4" t="s">
        <v>74</v>
      </c>
      <c r="D307" s="4" t="s">
        <v>486</v>
      </c>
      <c r="E307" s="15">
        <v>15426</v>
      </c>
      <c r="F307" s="20">
        <v>145369</v>
      </c>
      <c r="G307" s="2">
        <v>14</v>
      </c>
      <c r="H307" s="2">
        <v>28575</v>
      </c>
      <c r="I307" s="2">
        <f t="shared" si="13"/>
        <v>0.0004899387576552931</v>
      </c>
      <c r="J307" s="2">
        <f t="shared" si="15"/>
        <v>0.048993875765529306</v>
      </c>
      <c r="K307" s="6">
        <v>0</v>
      </c>
      <c r="L307" s="2">
        <f t="shared" si="14"/>
        <v>71.2219072615923</v>
      </c>
    </row>
    <row r="308" spans="1:12" ht="12.75">
      <c r="A308" s="5">
        <v>414</v>
      </c>
      <c r="B308" s="4" t="s">
        <v>310</v>
      </c>
      <c r="C308" s="4" t="s">
        <v>311</v>
      </c>
      <c r="D308" s="4" t="s">
        <v>312</v>
      </c>
      <c r="E308" s="15">
        <v>11439</v>
      </c>
      <c r="F308" s="20">
        <v>145369</v>
      </c>
      <c r="G308" s="2">
        <v>96</v>
      </c>
      <c r="H308" s="2">
        <v>34290</v>
      </c>
      <c r="I308" s="2">
        <f t="shared" si="13"/>
        <v>0.0027996500437445318</v>
      </c>
      <c r="J308" s="2">
        <f t="shared" si="15"/>
        <v>0.27996500437445315</v>
      </c>
      <c r="K308" s="6">
        <v>0</v>
      </c>
      <c r="L308" s="2">
        <f t="shared" si="14"/>
        <v>406.98232720909886</v>
      </c>
    </row>
    <row r="309" spans="1:12" ht="12.75">
      <c r="A309" s="5">
        <v>416</v>
      </c>
      <c r="B309" s="4" t="s">
        <v>487</v>
      </c>
      <c r="C309" s="4"/>
      <c r="D309" s="4" t="s">
        <v>488</v>
      </c>
      <c r="E309" s="15">
        <v>20899</v>
      </c>
      <c r="F309" s="20">
        <v>145369</v>
      </c>
      <c r="G309" s="2">
        <v>201</v>
      </c>
      <c r="H309" s="2">
        <v>31750</v>
      </c>
      <c r="I309" s="2">
        <f t="shared" si="13"/>
        <v>0.006330708661417323</v>
      </c>
      <c r="J309" s="2">
        <f t="shared" si="15"/>
        <v>0.6330708661417322</v>
      </c>
      <c r="K309" s="6">
        <v>0</v>
      </c>
      <c r="L309" s="2">
        <f t="shared" si="14"/>
        <v>920.2887874015748</v>
      </c>
    </row>
    <row r="310" spans="1:12" ht="12.75">
      <c r="A310" s="5">
        <v>417</v>
      </c>
      <c r="B310" s="4" t="s">
        <v>260</v>
      </c>
      <c r="C310" s="4"/>
      <c r="D310" s="4" t="s">
        <v>489</v>
      </c>
      <c r="E310" s="15">
        <v>11861</v>
      </c>
      <c r="F310" s="20">
        <v>145369</v>
      </c>
      <c r="G310" s="2">
        <v>1</v>
      </c>
      <c r="H310" s="2">
        <v>5080</v>
      </c>
      <c r="I310" s="2">
        <f t="shared" si="13"/>
        <v>0.0001968503937007874</v>
      </c>
      <c r="J310" s="2">
        <v>0</v>
      </c>
      <c r="K310" s="6">
        <f>SUM(I310*100)</f>
        <v>0.01968503937007874</v>
      </c>
      <c r="L310" s="2">
        <f t="shared" si="14"/>
        <v>28.615944881889764</v>
      </c>
    </row>
    <row r="311" spans="1:12" ht="12.75">
      <c r="A311" s="5">
        <v>418</v>
      </c>
      <c r="B311" s="4" t="s">
        <v>490</v>
      </c>
      <c r="C311" s="4"/>
      <c r="D311" s="4" t="s">
        <v>353</v>
      </c>
      <c r="E311" s="15">
        <v>12898</v>
      </c>
      <c r="F311" s="20">
        <v>145369</v>
      </c>
      <c r="G311" s="2">
        <v>1</v>
      </c>
      <c r="H311" s="2">
        <v>5080</v>
      </c>
      <c r="I311" s="2">
        <f t="shared" si="13"/>
        <v>0.0001968503937007874</v>
      </c>
      <c r="J311" s="2">
        <f t="shared" si="15"/>
        <v>0.01968503937007874</v>
      </c>
      <c r="K311" s="6">
        <v>0</v>
      </c>
      <c r="L311" s="2">
        <f t="shared" si="14"/>
        <v>28.615944881889764</v>
      </c>
    </row>
    <row r="312" spans="1:12" ht="12.75">
      <c r="A312" s="5">
        <v>420</v>
      </c>
      <c r="B312" s="4" t="s">
        <v>491</v>
      </c>
      <c r="C312" s="4"/>
      <c r="D312" s="4" t="s">
        <v>492</v>
      </c>
      <c r="E312" s="15">
        <v>26137</v>
      </c>
      <c r="F312" s="20">
        <v>145369</v>
      </c>
      <c r="G312" s="2">
        <v>1</v>
      </c>
      <c r="H312" s="2">
        <v>15240</v>
      </c>
      <c r="I312" s="2">
        <f t="shared" si="13"/>
        <v>6.561679790026247E-05</v>
      </c>
      <c r="J312" s="2">
        <f t="shared" si="15"/>
        <v>0.006561679790026247</v>
      </c>
      <c r="K312" s="6">
        <v>0</v>
      </c>
      <c r="L312" s="2">
        <f t="shared" si="14"/>
        <v>9.538648293963254</v>
      </c>
    </row>
    <row r="313" spans="1:12" ht="12.75">
      <c r="A313" s="5">
        <v>421</v>
      </c>
      <c r="B313" s="4" t="s">
        <v>493</v>
      </c>
      <c r="C313" s="4"/>
      <c r="D313" s="4" t="s">
        <v>492</v>
      </c>
      <c r="E313" s="15">
        <v>27167</v>
      </c>
      <c r="F313" s="20">
        <v>145369</v>
      </c>
      <c r="G313" s="2">
        <v>1</v>
      </c>
      <c r="H313" s="2">
        <v>15240</v>
      </c>
      <c r="I313" s="2">
        <f t="shared" si="13"/>
        <v>6.561679790026247E-05</v>
      </c>
      <c r="J313" s="2">
        <f t="shared" si="15"/>
        <v>0.006561679790026247</v>
      </c>
      <c r="K313" s="6">
        <v>0</v>
      </c>
      <c r="L313" s="2">
        <f t="shared" si="14"/>
        <v>9.538648293963254</v>
      </c>
    </row>
    <row r="314" spans="1:12" ht="12.75">
      <c r="A314" s="5">
        <v>422</v>
      </c>
      <c r="B314" s="4" t="s">
        <v>494</v>
      </c>
      <c r="C314" s="4"/>
      <c r="D314" s="4" t="s">
        <v>492</v>
      </c>
      <c r="E314" s="15">
        <v>29723</v>
      </c>
      <c r="F314" s="20">
        <v>145369</v>
      </c>
      <c r="G314" s="2">
        <v>1</v>
      </c>
      <c r="H314" s="2">
        <v>15240</v>
      </c>
      <c r="I314" s="2">
        <f t="shared" si="13"/>
        <v>6.561679790026247E-05</v>
      </c>
      <c r="J314" s="2">
        <f t="shared" si="15"/>
        <v>0.006561679790026247</v>
      </c>
      <c r="K314" s="6">
        <v>0</v>
      </c>
      <c r="L314" s="2">
        <f t="shared" si="14"/>
        <v>9.538648293963254</v>
      </c>
    </row>
    <row r="315" spans="1:12" ht="12.75">
      <c r="A315" s="5">
        <v>423</v>
      </c>
      <c r="B315" s="4" t="s">
        <v>495</v>
      </c>
      <c r="C315" s="4"/>
      <c r="D315" s="4" t="s">
        <v>315</v>
      </c>
      <c r="E315" s="15">
        <v>12512</v>
      </c>
      <c r="F315" s="20">
        <v>145369</v>
      </c>
      <c r="G315" s="2">
        <v>5</v>
      </c>
      <c r="H315" s="2">
        <v>762</v>
      </c>
      <c r="I315" s="2">
        <f t="shared" si="13"/>
        <v>0.006561679790026247</v>
      </c>
      <c r="J315" s="2">
        <f t="shared" si="15"/>
        <v>0.6561679790026247</v>
      </c>
      <c r="K315" s="6">
        <v>0</v>
      </c>
      <c r="L315" s="2">
        <f t="shared" si="14"/>
        <v>953.8648293963255</v>
      </c>
    </row>
    <row r="316" spans="1:12" ht="12.75">
      <c r="A316" s="5">
        <v>424</v>
      </c>
      <c r="B316" s="4" t="s">
        <v>496</v>
      </c>
      <c r="C316" s="4" t="s">
        <v>497</v>
      </c>
      <c r="D316" s="4" t="s">
        <v>498</v>
      </c>
      <c r="E316" s="15">
        <v>21816</v>
      </c>
      <c r="F316" s="20">
        <v>145369</v>
      </c>
      <c r="G316" s="2">
        <v>42</v>
      </c>
      <c r="H316" s="2">
        <v>15875</v>
      </c>
      <c r="I316" s="2">
        <f t="shared" si="13"/>
        <v>0.002645669291338583</v>
      </c>
      <c r="J316" s="2">
        <f t="shared" si="15"/>
        <v>0.26456692913385826</v>
      </c>
      <c r="K316" s="6">
        <v>0</v>
      </c>
      <c r="L316" s="2">
        <f t="shared" si="14"/>
        <v>384.5982992125984</v>
      </c>
    </row>
    <row r="317" spans="1:12" ht="12.75">
      <c r="A317" s="5">
        <v>425</v>
      </c>
      <c r="B317" s="4" t="s">
        <v>499</v>
      </c>
      <c r="C317" s="4" t="s">
        <v>334</v>
      </c>
      <c r="D317" s="4" t="s">
        <v>500</v>
      </c>
      <c r="E317" s="15">
        <v>16425</v>
      </c>
      <c r="F317" s="20">
        <v>145369</v>
      </c>
      <c r="G317" s="2">
        <v>1</v>
      </c>
      <c r="H317" s="2">
        <v>5080</v>
      </c>
      <c r="I317" s="2">
        <f t="shared" si="13"/>
        <v>0.0001968503937007874</v>
      </c>
      <c r="J317" s="2">
        <f t="shared" si="15"/>
        <v>0.01968503937007874</v>
      </c>
      <c r="K317" s="6">
        <v>0</v>
      </c>
      <c r="L317" s="2">
        <f t="shared" si="14"/>
        <v>28.615944881889764</v>
      </c>
    </row>
    <row r="318" spans="1:12" ht="12.75">
      <c r="A318" s="5">
        <v>426</v>
      </c>
      <c r="B318" s="4" t="s">
        <v>501</v>
      </c>
      <c r="C318" s="4"/>
      <c r="D318" s="4" t="s">
        <v>502</v>
      </c>
      <c r="E318" s="15">
        <v>14134</v>
      </c>
      <c r="F318" s="20">
        <v>145369</v>
      </c>
      <c r="G318" s="2">
        <v>59</v>
      </c>
      <c r="H318" s="2">
        <v>30480</v>
      </c>
      <c r="I318" s="2">
        <f t="shared" si="13"/>
        <v>0.0019356955380577428</v>
      </c>
      <c r="J318" s="2">
        <f t="shared" si="15"/>
        <v>0.19356955380577429</v>
      </c>
      <c r="K318" s="6">
        <v>0</v>
      </c>
      <c r="L318" s="2">
        <f t="shared" si="14"/>
        <v>281.390124671916</v>
      </c>
    </row>
    <row r="319" spans="1:12" ht="12.75">
      <c r="A319" s="5">
        <v>427</v>
      </c>
      <c r="B319" s="4" t="s">
        <v>503</v>
      </c>
      <c r="C319" s="4" t="s">
        <v>504</v>
      </c>
      <c r="D319" s="4" t="s">
        <v>505</v>
      </c>
      <c r="E319" s="15">
        <v>22953</v>
      </c>
      <c r="F319" s="20">
        <v>145369</v>
      </c>
      <c r="G319" s="2">
        <v>3</v>
      </c>
      <c r="H319" s="2">
        <v>6350</v>
      </c>
      <c r="I319" s="2">
        <f t="shared" si="13"/>
        <v>0.00047244094488188977</v>
      </c>
      <c r="J319" s="2">
        <f t="shared" si="15"/>
        <v>0.047244094488188976</v>
      </c>
      <c r="K319" s="6">
        <v>0</v>
      </c>
      <c r="L319" s="2">
        <f t="shared" si="14"/>
        <v>68.67826771653543</v>
      </c>
    </row>
    <row r="320" spans="1:12" ht="12.75">
      <c r="A320" s="5">
        <v>428</v>
      </c>
      <c r="B320" s="4" t="s">
        <v>506</v>
      </c>
      <c r="C320" s="4" t="s">
        <v>504</v>
      </c>
      <c r="D320" s="4" t="s">
        <v>507</v>
      </c>
      <c r="E320" s="15">
        <v>22470</v>
      </c>
      <c r="F320" s="20">
        <v>145369</v>
      </c>
      <c r="G320" s="2">
        <v>3</v>
      </c>
      <c r="H320" s="2">
        <v>6350</v>
      </c>
      <c r="I320" s="2">
        <f t="shared" si="13"/>
        <v>0.00047244094488188977</v>
      </c>
      <c r="J320" s="2">
        <f t="shared" si="15"/>
        <v>0.047244094488188976</v>
      </c>
      <c r="K320" s="6">
        <v>0</v>
      </c>
      <c r="L320" s="2">
        <f t="shared" si="14"/>
        <v>68.67826771653543</v>
      </c>
    </row>
    <row r="321" spans="1:12" ht="12.75">
      <c r="A321" s="5">
        <v>429</v>
      </c>
      <c r="B321" s="4" t="s">
        <v>508</v>
      </c>
      <c r="C321" s="4"/>
      <c r="D321" s="4" t="s">
        <v>509</v>
      </c>
      <c r="E321" s="15">
        <v>26247</v>
      </c>
      <c r="F321" s="20">
        <v>145369</v>
      </c>
      <c r="G321" s="2">
        <v>3</v>
      </c>
      <c r="H321" s="2">
        <v>6350</v>
      </c>
      <c r="I321" s="2">
        <f t="shared" si="13"/>
        <v>0.00047244094488188977</v>
      </c>
      <c r="J321" s="2">
        <f t="shared" si="15"/>
        <v>0.047244094488188976</v>
      </c>
      <c r="K321" s="6">
        <v>0</v>
      </c>
      <c r="L321" s="2">
        <f t="shared" si="14"/>
        <v>68.67826771653543</v>
      </c>
    </row>
    <row r="322" spans="1:12" ht="12.75">
      <c r="A322" s="5">
        <v>430</v>
      </c>
      <c r="B322" s="4" t="s">
        <v>510</v>
      </c>
      <c r="C322" s="4"/>
      <c r="D322" s="4" t="s">
        <v>511</v>
      </c>
      <c r="E322" s="15">
        <v>17177</v>
      </c>
      <c r="F322" s="20">
        <v>145369</v>
      </c>
      <c r="G322" s="2">
        <v>17</v>
      </c>
      <c r="H322" s="2">
        <v>5080</v>
      </c>
      <c r="I322" s="2">
        <f t="shared" si="13"/>
        <v>0.0033464566929133858</v>
      </c>
      <c r="J322" s="2">
        <f t="shared" si="15"/>
        <v>0.3346456692913386</v>
      </c>
      <c r="K322" s="6">
        <v>0</v>
      </c>
      <c r="L322" s="2">
        <f t="shared" si="14"/>
        <v>486.47106299212595</v>
      </c>
    </row>
    <row r="323" spans="1:12" ht="12.75">
      <c r="A323" s="5">
        <v>431</v>
      </c>
      <c r="B323" s="4" t="s">
        <v>129</v>
      </c>
      <c r="C323" s="4"/>
      <c r="D323" s="4" t="s">
        <v>512</v>
      </c>
      <c r="E323" s="15">
        <v>23846</v>
      </c>
      <c r="F323" s="20">
        <v>145369</v>
      </c>
      <c r="G323" s="2">
        <v>23</v>
      </c>
      <c r="H323" s="2">
        <v>15240</v>
      </c>
      <c r="I323" s="2">
        <f t="shared" si="13"/>
        <v>0.0015091863517060367</v>
      </c>
      <c r="J323" s="2">
        <f t="shared" si="15"/>
        <v>0.15091863517060367</v>
      </c>
      <c r="K323" s="6">
        <v>0</v>
      </c>
      <c r="L323" s="2">
        <f t="shared" si="14"/>
        <v>219.38891076115485</v>
      </c>
    </row>
    <row r="324" spans="1:12" ht="12.75">
      <c r="A324" s="5">
        <v>432</v>
      </c>
      <c r="B324" s="4" t="s">
        <v>513</v>
      </c>
      <c r="C324" s="4" t="s">
        <v>77</v>
      </c>
      <c r="D324" s="4" t="s">
        <v>362</v>
      </c>
      <c r="E324" s="15">
        <v>16865</v>
      </c>
      <c r="F324" s="20">
        <v>145369</v>
      </c>
      <c r="G324" s="2">
        <v>427</v>
      </c>
      <c r="H324" s="2">
        <v>457200</v>
      </c>
      <c r="I324" s="2">
        <f aca="true" t="shared" si="17" ref="I324:I374">SUM(G324/H324)</f>
        <v>0.0009339457567804025</v>
      </c>
      <c r="J324" s="2">
        <f t="shared" si="15"/>
        <v>0.09339457567804024</v>
      </c>
      <c r="K324" s="6">
        <v>0</v>
      </c>
      <c r="L324" s="2">
        <f aca="true" t="shared" si="18" ref="L324:L374">SUM(F324*I324)</f>
        <v>135.76676071741034</v>
      </c>
    </row>
    <row r="325" spans="1:12" ht="12.75">
      <c r="A325" s="5">
        <v>433</v>
      </c>
      <c r="B325" s="4" t="s">
        <v>514</v>
      </c>
      <c r="C325" s="4"/>
      <c r="D325" s="4" t="s">
        <v>515</v>
      </c>
      <c r="E325" s="15">
        <v>25957</v>
      </c>
      <c r="F325" s="20">
        <v>145369</v>
      </c>
      <c r="G325" s="2">
        <v>2</v>
      </c>
      <c r="H325" s="2">
        <v>111125</v>
      </c>
      <c r="I325" s="2">
        <f t="shared" si="17"/>
        <v>1.799775028121485E-05</v>
      </c>
      <c r="J325" s="2">
        <f t="shared" si="15"/>
        <v>0.001799775028121485</v>
      </c>
      <c r="K325" s="6">
        <v>0</v>
      </c>
      <c r="L325" s="2">
        <f t="shared" si="18"/>
        <v>2.6163149606299214</v>
      </c>
    </row>
    <row r="326" spans="1:12" ht="12.75">
      <c r="A326" s="5">
        <v>434</v>
      </c>
      <c r="B326" s="4" t="s">
        <v>516</v>
      </c>
      <c r="C326" s="4"/>
      <c r="D326" s="4" t="s">
        <v>517</v>
      </c>
      <c r="E326" s="15">
        <v>24043</v>
      </c>
      <c r="F326" s="20">
        <v>145369</v>
      </c>
      <c r="G326" s="2">
        <v>2</v>
      </c>
      <c r="H326" s="2">
        <v>111125</v>
      </c>
      <c r="I326" s="2">
        <f t="shared" si="17"/>
        <v>1.799775028121485E-05</v>
      </c>
      <c r="J326" s="2">
        <f t="shared" si="15"/>
        <v>0.001799775028121485</v>
      </c>
      <c r="K326" s="6">
        <v>0</v>
      </c>
      <c r="L326" s="2">
        <f t="shared" si="18"/>
        <v>2.6163149606299214</v>
      </c>
    </row>
    <row r="327" spans="1:12" ht="12.75">
      <c r="A327" s="5">
        <v>436</v>
      </c>
      <c r="B327" s="4" t="s">
        <v>518</v>
      </c>
      <c r="C327" s="4" t="s">
        <v>519</v>
      </c>
      <c r="D327" s="4" t="s">
        <v>520</v>
      </c>
      <c r="E327" s="15">
        <v>11782</v>
      </c>
      <c r="F327" s="20">
        <v>145369</v>
      </c>
      <c r="G327" s="2">
        <v>2</v>
      </c>
      <c r="H327" s="2">
        <v>111125</v>
      </c>
      <c r="I327" s="2">
        <f t="shared" si="17"/>
        <v>1.799775028121485E-05</v>
      </c>
      <c r="J327" s="2">
        <f t="shared" si="15"/>
        <v>0.001799775028121485</v>
      </c>
      <c r="K327" s="6">
        <v>0</v>
      </c>
      <c r="L327" s="2">
        <f t="shared" si="18"/>
        <v>2.6163149606299214</v>
      </c>
    </row>
    <row r="328" spans="1:12" ht="12.75">
      <c r="A328" s="5">
        <v>437</v>
      </c>
      <c r="B328" s="4" t="s">
        <v>521</v>
      </c>
      <c r="C328" s="4"/>
      <c r="D328" s="4" t="s">
        <v>522</v>
      </c>
      <c r="E328" s="15">
        <v>27516</v>
      </c>
      <c r="F328" s="20">
        <v>145369</v>
      </c>
      <c r="G328" s="2">
        <v>2</v>
      </c>
      <c r="H328" s="2">
        <v>333375</v>
      </c>
      <c r="I328" s="2">
        <f t="shared" si="17"/>
        <v>5.999250093738283E-06</v>
      </c>
      <c r="J328" s="2">
        <f t="shared" si="15"/>
        <v>0.0005999250093738283</v>
      </c>
      <c r="K328" s="6">
        <v>0</v>
      </c>
      <c r="L328" s="2">
        <f t="shared" si="18"/>
        <v>0.8721049868766404</v>
      </c>
    </row>
    <row r="329" spans="1:12" ht="12.75">
      <c r="A329" s="5">
        <v>438</v>
      </c>
      <c r="B329" s="4" t="s">
        <v>523</v>
      </c>
      <c r="C329" s="4" t="s">
        <v>519</v>
      </c>
      <c r="D329" s="4" t="s">
        <v>524</v>
      </c>
      <c r="E329" s="15">
        <v>25092</v>
      </c>
      <c r="F329" s="20">
        <v>145369</v>
      </c>
      <c r="G329" s="2">
        <v>2</v>
      </c>
      <c r="H329" s="2">
        <v>333375</v>
      </c>
      <c r="I329" s="2">
        <f t="shared" si="17"/>
        <v>5.999250093738283E-06</v>
      </c>
      <c r="J329" s="2">
        <f t="shared" si="15"/>
        <v>0.0005999250093738283</v>
      </c>
      <c r="K329" s="6">
        <v>0</v>
      </c>
      <c r="L329" s="2">
        <f t="shared" si="18"/>
        <v>0.8721049868766404</v>
      </c>
    </row>
    <row r="330" spans="1:12" ht="12.75">
      <c r="A330" s="5">
        <v>439</v>
      </c>
      <c r="B330" s="4" t="s">
        <v>525</v>
      </c>
      <c r="C330" s="4" t="s">
        <v>519</v>
      </c>
      <c r="D330" s="4" t="s">
        <v>526</v>
      </c>
      <c r="E330" s="15">
        <v>26507</v>
      </c>
      <c r="F330" s="20">
        <v>145369</v>
      </c>
      <c r="G330" s="2">
        <v>2</v>
      </c>
      <c r="H330" s="2">
        <v>333375</v>
      </c>
      <c r="I330" s="2">
        <f t="shared" si="17"/>
        <v>5.999250093738283E-06</v>
      </c>
      <c r="J330" s="2">
        <f t="shared" si="15"/>
        <v>0.0005999250093738283</v>
      </c>
      <c r="K330" s="6">
        <v>0</v>
      </c>
      <c r="L330" s="2">
        <f t="shared" si="18"/>
        <v>0.8721049868766404</v>
      </c>
    </row>
    <row r="331" spans="1:12" ht="12.75">
      <c r="A331" s="5">
        <v>440</v>
      </c>
      <c r="B331" s="4" t="s">
        <v>527</v>
      </c>
      <c r="C331" s="4" t="s">
        <v>528</v>
      </c>
      <c r="D331" s="4" t="s">
        <v>529</v>
      </c>
      <c r="E331" s="15">
        <v>17865</v>
      </c>
      <c r="F331" s="20">
        <v>145369</v>
      </c>
      <c r="G331" s="2">
        <v>24769</v>
      </c>
      <c r="H331" s="2">
        <v>9601200</v>
      </c>
      <c r="I331" s="2">
        <f t="shared" si="17"/>
        <v>0.0025797816939549223</v>
      </c>
      <c r="J331" s="2">
        <f t="shared" si="15"/>
        <v>0.25797816939549223</v>
      </c>
      <c r="K331" s="6">
        <v>0</v>
      </c>
      <c r="L331" s="2">
        <f t="shared" si="18"/>
        <v>375.0202850685331</v>
      </c>
    </row>
    <row r="332" spans="1:12" ht="12.75">
      <c r="A332" s="5">
        <v>441</v>
      </c>
      <c r="B332" s="4" t="s">
        <v>58</v>
      </c>
      <c r="C332" s="4"/>
      <c r="D332" s="4" t="s">
        <v>429</v>
      </c>
      <c r="E332" s="15">
        <v>19438</v>
      </c>
      <c r="F332" s="20">
        <v>145369</v>
      </c>
      <c r="G332" s="2">
        <v>427</v>
      </c>
      <c r="H332" s="2">
        <v>457200</v>
      </c>
      <c r="I332" s="2">
        <f t="shared" si="17"/>
        <v>0.0009339457567804025</v>
      </c>
      <c r="J332" s="2">
        <f t="shared" si="15"/>
        <v>0.09339457567804024</v>
      </c>
      <c r="K332" s="6">
        <v>0</v>
      </c>
      <c r="L332" s="2">
        <f t="shared" si="18"/>
        <v>135.76676071741034</v>
      </c>
    </row>
    <row r="333" spans="1:12" ht="12.75">
      <c r="A333" s="5">
        <v>442</v>
      </c>
      <c r="B333" s="4" t="s">
        <v>754</v>
      </c>
      <c r="C333" s="4" t="s">
        <v>534</v>
      </c>
      <c r="D333" s="4" t="s">
        <v>535</v>
      </c>
      <c r="E333" s="15">
        <v>23058</v>
      </c>
      <c r="F333" s="20">
        <v>145369</v>
      </c>
      <c r="G333" s="2">
        <v>1</v>
      </c>
      <c r="H333" s="2">
        <v>11430</v>
      </c>
      <c r="I333" s="2">
        <f>SUM(G333/H333)</f>
        <v>8.748906386701662E-05</v>
      </c>
      <c r="J333" s="2">
        <f aca="true" t="shared" si="19" ref="J333:J397">SUM(I333*100)</f>
        <v>0.008748906386701661</v>
      </c>
      <c r="K333" s="6">
        <v>0</v>
      </c>
      <c r="L333" s="2">
        <f>SUM(F333*I333)</f>
        <v>12.71819772528434</v>
      </c>
    </row>
    <row r="334" spans="1:12" ht="12.75">
      <c r="A334" s="5">
        <v>443</v>
      </c>
      <c r="B334" s="4" t="s">
        <v>530</v>
      </c>
      <c r="C334" s="4"/>
      <c r="D334" s="4" t="s">
        <v>531</v>
      </c>
      <c r="E334" s="15">
        <v>20494</v>
      </c>
      <c r="F334" s="20">
        <v>145369</v>
      </c>
      <c r="G334" s="2">
        <v>1</v>
      </c>
      <c r="H334" s="2">
        <v>11430</v>
      </c>
      <c r="I334" s="2">
        <f t="shared" si="17"/>
        <v>8.748906386701662E-05</v>
      </c>
      <c r="J334" s="2">
        <f t="shared" si="15"/>
        <v>0.008748906386701661</v>
      </c>
      <c r="K334" s="6">
        <v>0</v>
      </c>
      <c r="L334" s="2">
        <f t="shared" si="18"/>
        <v>12.71819772528434</v>
      </c>
    </row>
    <row r="335" spans="1:12" ht="12.75">
      <c r="A335" s="5">
        <v>444</v>
      </c>
      <c r="B335" s="4" t="s">
        <v>532</v>
      </c>
      <c r="C335" s="4"/>
      <c r="D335" s="4" t="s">
        <v>533</v>
      </c>
      <c r="E335" s="15">
        <v>20133</v>
      </c>
      <c r="F335" s="20">
        <v>145369</v>
      </c>
      <c r="G335" s="2">
        <v>1</v>
      </c>
      <c r="H335" s="2">
        <v>11430</v>
      </c>
      <c r="I335" s="2">
        <f t="shared" si="17"/>
        <v>8.748906386701662E-05</v>
      </c>
      <c r="J335" s="2">
        <f>SUM(I335*100)</f>
        <v>0.008748906386701661</v>
      </c>
      <c r="K335" s="6">
        <v>0</v>
      </c>
      <c r="L335" s="2">
        <f t="shared" si="18"/>
        <v>12.71819772528434</v>
      </c>
    </row>
    <row r="336" spans="1:12" ht="12.75">
      <c r="A336" s="5">
        <v>445</v>
      </c>
      <c r="B336" s="4" t="s">
        <v>308</v>
      </c>
      <c r="C336" s="4"/>
      <c r="D336" s="4" t="s">
        <v>309</v>
      </c>
      <c r="E336" s="15">
        <v>11349</v>
      </c>
      <c r="F336" s="20">
        <v>145369</v>
      </c>
      <c r="G336" s="2">
        <v>2900152898</v>
      </c>
      <c r="H336" s="2">
        <v>142794376313</v>
      </c>
      <c r="I336" s="2">
        <f t="shared" si="17"/>
        <v>0.020309993802857976</v>
      </c>
      <c r="J336" s="31">
        <f t="shared" si="19"/>
        <v>2.0309993802857975</v>
      </c>
      <c r="K336" s="6">
        <v>0</v>
      </c>
      <c r="L336" s="2">
        <f t="shared" si="18"/>
        <v>2952.443489127661</v>
      </c>
    </row>
    <row r="337" spans="1:12" ht="12.75">
      <c r="A337" s="5">
        <v>446</v>
      </c>
      <c r="B337" s="4" t="s">
        <v>536</v>
      </c>
      <c r="C337" s="4"/>
      <c r="D337" s="4" t="s">
        <v>537</v>
      </c>
      <c r="E337" s="15">
        <v>20843</v>
      </c>
      <c r="F337" s="20">
        <v>145369</v>
      </c>
      <c r="G337" s="2">
        <v>703</v>
      </c>
      <c r="H337" s="2">
        <v>95250</v>
      </c>
      <c r="I337" s="2">
        <f t="shared" si="17"/>
        <v>0.007380577427821522</v>
      </c>
      <c r="J337" s="2">
        <f t="shared" si="19"/>
        <v>0.7380577427821522</v>
      </c>
      <c r="K337" s="6">
        <v>0</v>
      </c>
      <c r="L337" s="2">
        <f t="shared" si="18"/>
        <v>1072.9071601049868</v>
      </c>
    </row>
    <row r="338" spans="1:12" ht="12.75">
      <c r="A338" s="5">
        <v>450</v>
      </c>
      <c r="B338" s="4" t="s">
        <v>538</v>
      </c>
      <c r="C338" s="4" t="s">
        <v>174</v>
      </c>
      <c r="D338" s="4" t="s">
        <v>539</v>
      </c>
      <c r="E338" s="15">
        <v>21049</v>
      </c>
      <c r="F338" s="20">
        <v>145369</v>
      </c>
      <c r="G338" s="2">
        <v>1</v>
      </c>
      <c r="H338" s="2">
        <v>12700</v>
      </c>
      <c r="I338" s="2">
        <f t="shared" si="17"/>
        <v>7.874015748031496E-05</v>
      </c>
      <c r="J338" s="2">
        <f t="shared" si="19"/>
        <v>0.007874015748031496</v>
      </c>
      <c r="K338" s="6">
        <v>0</v>
      </c>
      <c r="L338" s="2">
        <f t="shared" si="18"/>
        <v>11.446377952755904</v>
      </c>
    </row>
    <row r="339" spans="1:12" ht="12.75">
      <c r="A339" s="5">
        <v>451</v>
      </c>
      <c r="B339" s="4" t="s">
        <v>540</v>
      </c>
      <c r="C339" s="4"/>
      <c r="D339" s="4" t="s">
        <v>541</v>
      </c>
      <c r="E339" s="15">
        <v>20683</v>
      </c>
      <c r="F339" s="20">
        <v>145369</v>
      </c>
      <c r="G339" s="2">
        <v>14</v>
      </c>
      <c r="H339" s="2">
        <v>85725</v>
      </c>
      <c r="I339" s="2">
        <f t="shared" si="17"/>
        <v>0.00016331291921843104</v>
      </c>
      <c r="J339" s="2">
        <f t="shared" si="19"/>
        <v>0.016331291921843103</v>
      </c>
      <c r="K339" s="6">
        <v>0</v>
      </c>
      <c r="L339" s="2">
        <f t="shared" si="18"/>
        <v>23.7406357538641</v>
      </c>
    </row>
    <row r="340" spans="1:12" ht="12.75">
      <c r="A340" s="5">
        <v>452</v>
      </c>
      <c r="B340" s="4" t="s">
        <v>542</v>
      </c>
      <c r="C340" s="4"/>
      <c r="D340" s="4" t="s">
        <v>543</v>
      </c>
      <c r="E340" s="15">
        <v>21088</v>
      </c>
      <c r="F340" s="20">
        <v>145369</v>
      </c>
      <c r="G340" s="2">
        <v>14</v>
      </c>
      <c r="H340" s="2">
        <v>85725</v>
      </c>
      <c r="I340" s="2">
        <f t="shared" si="17"/>
        <v>0.00016331291921843104</v>
      </c>
      <c r="J340" s="2">
        <f t="shared" si="19"/>
        <v>0.016331291921843103</v>
      </c>
      <c r="K340" s="6">
        <v>0</v>
      </c>
      <c r="L340" s="2">
        <f t="shared" si="18"/>
        <v>23.7406357538641</v>
      </c>
    </row>
    <row r="341" spans="1:12" ht="12.75">
      <c r="A341" s="5">
        <v>453</v>
      </c>
      <c r="B341" s="4" t="s">
        <v>544</v>
      </c>
      <c r="C341" s="4"/>
      <c r="D341" s="4" t="s">
        <v>545</v>
      </c>
      <c r="E341" s="15">
        <v>22011</v>
      </c>
      <c r="F341" s="20">
        <v>145369</v>
      </c>
      <c r="G341" s="2">
        <v>14</v>
      </c>
      <c r="H341" s="2">
        <v>85725</v>
      </c>
      <c r="I341" s="2">
        <f t="shared" si="17"/>
        <v>0.00016331291921843104</v>
      </c>
      <c r="J341" s="2">
        <f t="shared" si="19"/>
        <v>0.016331291921843103</v>
      </c>
      <c r="K341" s="6">
        <v>0</v>
      </c>
      <c r="L341" s="2">
        <f t="shared" si="18"/>
        <v>23.7406357538641</v>
      </c>
    </row>
    <row r="342" spans="1:12" ht="12.75">
      <c r="A342" s="5">
        <v>454</v>
      </c>
      <c r="B342" s="4" t="s">
        <v>546</v>
      </c>
      <c r="C342" s="4"/>
      <c r="D342" s="4" t="s">
        <v>547</v>
      </c>
      <c r="E342" s="15">
        <v>26933</v>
      </c>
      <c r="F342" s="20">
        <v>145369</v>
      </c>
      <c r="G342" s="2">
        <v>1</v>
      </c>
      <c r="H342" s="2">
        <v>1905</v>
      </c>
      <c r="I342" s="2">
        <f t="shared" si="17"/>
        <v>0.0005249343832020997</v>
      </c>
      <c r="J342" s="2">
        <f t="shared" si="19"/>
        <v>0.05249343832020997</v>
      </c>
      <c r="K342" s="6">
        <v>0</v>
      </c>
      <c r="L342" s="2">
        <f t="shared" si="18"/>
        <v>76.30918635170603</v>
      </c>
    </row>
    <row r="343" spans="1:12" ht="12.75">
      <c r="A343" s="5">
        <v>455</v>
      </c>
      <c r="B343" s="4" t="s">
        <v>548</v>
      </c>
      <c r="C343" s="4" t="s">
        <v>549</v>
      </c>
      <c r="D343" s="4" t="s">
        <v>333</v>
      </c>
      <c r="E343" s="15">
        <v>23197</v>
      </c>
      <c r="F343" s="20">
        <v>145369</v>
      </c>
      <c r="G343" s="2">
        <v>497</v>
      </c>
      <c r="H343" s="2">
        <v>1143000</v>
      </c>
      <c r="I343" s="2">
        <f t="shared" si="17"/>
        <v>0.0004348206474190726</v>
      </c>
      <c r="J343" s="2">
        <f t="shared" si="19"/>
        <v>0.04348206474190726</v>
      </c>
      <c r="K343" s="6">
        <v>0</v>
      </c>
      <c r="L343" s="2">
        <f t="shared" si="18"/>
        <v>63.20944269466317</v>
      </c>
    </row>
    <row r="344" spans="1:12" ht="12.75">
      <c r="A344" s="5">
        <v>456</v>
      </c>
      <c r="B344" s="4" t="s">
        <v>550</v>
      </c>
      <c r="C344" s="4" t="s">
        <v>549</v>
      </c>
      <c r="D344" s="4" t="s">
        <v>551</v>
      </c>
      <c r="E344" s="15">
        <v>21413</v>
      </c>
      <c r="F344" s="20">
        <v>145369</v>
      </c>
      <c r="G344" s="2">
        <v>497</v>
      </c>
      <c r="H344" s="2">
        <v>1143000</v>
      </c>
      <c r="I344" s="2">
        <f t="shared" si="17"/>
        <v>0.0004348206474190726</v>
      </c>
      <c r="J344" s="2">
        <f t="shared" si="19"/>
        <v>0.04348206474190726</v>
      </c>
      <c r="K344" s="6">
        <v>0</v>
      </c>
      <c r="L344" s="2">
        <f t="shared" si="18"/>
        <v>63.20944269466317</v>
      </c>
    </row>
    <row r="345" spans="1:12" ht="12.75">
      <c r="A345" s="5">
        <v>458</v>
      </c>
      <c r="B345" s="4" t="s">
        <v>552</v>
      </c>
      <c r="C345" s="4"/>
      <c r="D345" s="4" t="s">
        <v>553</v>
      </c>
      <c r="E345" s="15">
        <v>26079</v>
      </c>
      <c r="F345" s="20">
        <v>145369</v>
      </c>
      <c r="G345" s="2">
        <v>142</v>
      </c>
      <c r="H345" s="2">
        <v>428625</v>
      </c>
      <c r="I345" s="2">
        <f t="shared" si="17"/>
        <v>0.00033129192184310293</v>
      </c>
      <c r="J345" s="2">
        <f t="shared" si="19"/>
        <v>0.03312919218431029</v>
      </c>
      <c r="K345" s="6">
        <v>0</v>
      </c>
      <c r="L345" s="2">
        <f t="shared" si="18"/>
        <v>48.15957538641003</v>
      </c>
    </row>
    <row r="346" spans="1:12" ht="12.75">
      <c r="A346" s="5">
        <v>459</v>
      </c>
      <c r="B346" s="4" t="s">
        <v>554</v>
      </c>
      <c r="C346" s="4"/>
      <c r="D346" s="4" t="s">
        <v>553</v>
      </c>
      <c r="E346" s="15">
        <v>28160</v>
      </c>
      <c r="F346" s="20">
        <v>145369</v>
      </c>
      <c r="G346" s="2">
        <v>142</v>
      </c>
      <c r="H346" s="2">
        <v>428625</v>
      </c>
      <c r="I346" s="2">
        <f t="shared" si="17"/>
        <v>0.00033129192184310293</v>
      </c>
      <c r="J346" s="2">
        <f t="shared" si="19"/>
        <v>0.03312919218431029</v>
      </c>
      <c r="K346" s="6">
        <v>0</v>
      </c>
      <c r="L346" s="2">
        <f t="shared" si="18"/>
        <v>48.15957538641003</v>
      </c>
    </row>
    <row r="347" spans="1:12" ht="12.75">
      <c r="A347" s="5">
        <v>463</v>
      </c>
      <c r="B347" s="4" t="s">
        <v>555</v>
      </c>
      <c r="C347" s="4"/>
      <c r="D347" s="4" t="s">
        <v>556</v>
      </c>
      <c r="E347" s="15">
        <v>17300</v>
      </c>
      <c r="F347" s="20">
        <v>145369</v>
      </c>
      <c r="G347" s="2">
        <v>71</v>
      </c>
      <c r="H347" s="2">
        <v>152400</v>
      </c>
      <c r="I347" s="2">
        <f t="shared" si="17"/>
        <v>0.00046587926509186354</v>
      </c>
      <c r="J347" s="2">
        <f t="shared" si="19"/>
        <v>0.046587926509186355</v>
      </c>
      <c r="K347" s="6">
        <v>0</v>
      </c>
      <c r="L347" s="2">
        <f t="shared" si="18"/>
        <v>67.7244028871391</v>
      </c>
    </row>
    <row r="348" spans="1:12" ht="12.75">
      <c r="A348" s="5">
        <v>464</v>
      </c>
      <c r="B348" s="4" t="s">
        <v>379</v>
      </c>
      <c r="C348" s="4" t="s">
        <v>549</v>
      </c>
      <c r="D348" s="4" t="s">
        <v>557</v>
      </c>
      <c r="E348" s="15">
        <v>17933</v>
      </c>
      <c r="F348" s="20">
        <v>145369</v>
      </c>
      <c r="G348" s="2">
        <v>71</v>
      </c>
      <c r="H348" s="2">
        <v>152400</v>
      </c>
      <c r="I348" s="2">
        <f t="shared" si="17"/>
        <v>0.00046587926509186354</v>
      </c>
      <c r="J348" s="2">
        <f t="shared" si="19"/>
        <v>0.046587926509186355</v>
      </c>
      <c r="K348" s="6">
        <v>0</v>
      </c>
      <c r="L348" s="2">
        <f t="shared" si="18"/>
        <v>67.7244028871391</v>
      </c>
    </row>
    <row r="349" spans="1:12" ht="12.75">
      <c r="A349" s="5">
        <v>465</v>
      </c>
      <c r="B349" s="29" t="s">
        <v>558</v>
      </c>
      <c r="C349" s="4" t="s">
        <v>549</v>
      </c>
      <c r="D349" s="4" t="s">
        <v>559</v>
      </c>
      <c r="E349" s="15">
        <v>19974</v>
      </c>
      <c r="F349" s="20">
        <v>145369</v>
      </c>
      <c r="G349" s="2">
        <v>71</v>
      </c>
      <c r="H349" s="2">
        <v>152400</v>
      </c>
      <c r="I349" s="2">
        <f t="shared" si="17"/>
        <v>0.00046587926509186354</v>
      </c>
      <c r="J349" s="2">
        <f t="shared" si="19"/>
        <v>0.046587926509186355</v>
      </c>
      <c r="K349" s="6">
        <v>0</v>
      </c>
      <c r="L349" s="2">
        <f t="shared" si="18"/>
        <v>67.7244028871391</v>
      </c>
    </row>
    <row r="350" spans="1:12" ht="12.75">
      <c r="A350" s="5">
        <v>466</v>
      </c>
      <c r="B350" s="4" t="s">
        <v>560</v>
      </c>
      <c r="C350" s="4"/>
      <c r="D350" s="4" t="s">
        <v>561</v>
      </c>
      <c r="E350" s="15">
        <v>23375</v>
      </c>
      <c r="F350" s="20">
        <v>145369</v>
      </c>
      <c r="G350" s="2">
        <v>71</v>
      </c>
      <c r="H350" s="17">
        <v>304800</v>
      </c>
      <c r="I350" s="2">
        <f t="shared" si="17"/>
        <v>0.00023293963254593177</v>
      </c>
      <c r="J350" s="2">
        <f t="shared" si="19"/>
        <v>0.023293963254593177</v>
      </c>
      <c r="K350" s="6">
        <v>0</v>
      </c>
      <c r="L350" s="2">
        <f t="shared" si="18"/>
        <v>33.86220144356955</v>
      </c>
    </row>
    <row r="351" spans="1:12" ht="12.75">
      <c r="A351" s="5">
        <v>467</v>
      </c>
      <c r="B351" s="4" t="s">
        <v>562</v>
      </c>
      <c r="C351" s="4" t="s">
        <v>549</v>
      </c>
      <c r="D351" s="4" t="s">
        <v>563</v>
      </c>
      <c r="E351" s="15">
        <v>25429</v>
      </c>
      <c r="F351" s="20">
        <v>145369</v>
      </c>
      <c r="G351" s="2">
        <v>71</v>
      </c>
      <c r="H351" s="2">
        <v>304800</v>
      </c>
      <c r="I351" s="2">
        <f t="shared" si="17"/>
        <v>0.00023293963254593177</v>
      </c>
      <c r="J351" s="2">
        <f t="shared" si="19"/>
        <v>0.023293963254593177</v>
      </c>
      <c r="K351" s="6">
        <v>0</v>
      </c>
      <c r="L351" s="2">
        <f t="shared" si="18"/>
        <v>33.86220144356955</v>
      </c>
    </row>
    <row r="352" spans="1:12" ht="12.75">
      <c r="A352" s="5">
        <v>468</v>
      </c>
      <c r="B352" s="4" t="s">
        <v>564</v>
      </c>
      <c r="C352" s="4"/>
      <c r="D352" s="4" t="s">
        <v>565</v>
      </c>
      <c r="E352" s="15">
        <v>17176</v>
      </c>
      <c r="F352" s="20">
        <v>145369</v>
      </c>
      <c r="G352" s="2">
        <v>71</v>
      </c>
      <c r="H352" s="2">
        <v>38100</v>
      </c>
      <c r="I352" s="2">
        <f t="shared" si="17"/>
        <v>0.0018635170603674542</v>
      </c>
      <c r="J352" s="2">
        <f t="shared" si="19"/>
        <v>0.18635170603674542</v>
      </c>
      <c r="K352" s="6">
        <v>0</v>
      </c>
      <c r="L352" s="2">
        <f t="shared" si="18"/>
        <v>270.8976115485564</v>
      </c>
    </row>
    <row r="353" spans="1:12" ht="12.75">
      <c r="A353" s="5">
        <v>469</v>
      </c>
      <c r="B353" s="4" t="s">
        <v>177</v>
      </c>
      <c r="C353" s="4" t="s">
        <v>169</v>
      </c>
      <c r="D353" s="4" t="s">
        <v>566</v>
      </c>
      <c r="E353" s="15">
        <v>17688</v>
      </c>
      <c r="F353" s="20">
        <v>145369</v>
      </c>
      <c r="G353" s="2">
        <v>71</v>
      </c>
      <c r="H353" s="2">
        <v>114300</v>
      </c>
      <c r="I353" s="2">
        <f t="shared" si="17"/>
        <v>0.000621172353455818</v>
      </c>
      <c r="J353" s="2">
        <f t="shared" si="19"/>
        <v>0.0621172353455818</v>
      </c>
      <c r="K353" s="6">
        <v>0</v>
      </c>
      <c r="L353" s="2">
        <f t="shared" si="18"/>
        <v>90.2992038495188</v>
      </c>
    </row>
    <row r="354" spans="1:12" ht="12.75">
      <c r="A354" s="5">
        <v>470</v>
      </c>
      <c r="B354" s="4" t="s">
        <v>172</v>
      </c>
      <c r="C354" s="4"/>
      <c r="D354" s="4" t="s">
        <v>567</v>
      </c>
      <c r="E354" s="15">
        <v>19035</v>
      </c>
      <c r="F354" s="20">
        <v>145369</v>
      </c>
      <c r="G354" s="2">
        <v>71</v>
      </c>
      <c r="H354" s="2">
        <v>114300</v>
      </c>
      <c r="I354" s="2">
        <f t="shared" si="17"/>
        <v>0.000621172353455818</v>
      </c>
      <c r="J354" s="2">
        <f t="shared" si="19"/>
        <v>0.0621172353455818</v>
      </c>
      <c r="K354" s="6">
        <v>0</v>
      </c>
      <c r="L354" s="2">
        <f t="shared" si="18"/>
        <v>90.2992038495188</v>
      </c>
    </row>
    <row r="355" spans="1:12" ht="12.75">
      <c r="A355" s="5">
        <v>471</v>
      </c>
      <c r="B355" s="4" t="s">
        <v>568</v>
      </c>
      <c r="C355" s="4" t="s">
        <v>169</v>
      </c>
      <c r="D355" s="4" t="s">
        <v>569</v>
      </c>
      <c r="E355" s="15">
        <v>22140</v>
      </c>
      <c r="F355" s="20">
        <v>145369</v>
      </c>
      <c r="G355" s="2">
        <v>71</v>
      </c>
      <c r="H355" s="2">
        <v>114300</v>
      </c>
      <c r="I355" s="2">
        <f t="shared" si="17"/>
        <v>0.000621172353455818</v>
      </c>
      <c r="J355" s="2">
        <f t="shared" si="19"/>
        <v>0.0621172353455818</v>
      </c>
      <c r="K355" s="6">
        <v>0</v>
      </c>
      <c r="L355" s="2">
        <f t="shared" si="18"/>
        <v>90.2992038495188</v>
      </c>
    </row>
    <row r="356" spans="1:12" ht="12.75">
      <c r="A356" s="5">
        <v>472</v>
      </c>
      <c r="B356" s="4" t="s">
        <v>403</v>
      </c>
      <c r="C356" s="4"/>
      <c r="D356" s="4" t="s">
        <v>570</v>
      </c>
      <c r="E356" s="15">
        <v>27545</v>
      </c>
      <c r="F356" s="20">
        <v>145369</v>
      </c>
      <c r="G356" s="2">
        <v>1</v>
      </c>
      <c r="H356" s="2">
        <v>9525</v>
      </c>
      <c r="I356" s="2">
        <f t="shared" si="17"/>
        <v>0.00010498687664041995</v>
      </c>
      <c r="J356" s="2">
        <f t="shared" si="19"/>
        <v>0.010498687664041995</v>
      </c>
      <c r="K356" s="6">
        <v>0</v>
      </c>
      <c r="L356" s="2">
        <f t="shared" si="18"/>
        <v>15.261837270341207</v>
      </c>
    </row>
    <row r="357" spans="1:12" ht="12.75">
      <c r="A357" s="5">
        <v>473</v>
      </c>
      <c r="B357" s="4" t="s">
        <v>571</v>
      </c>
      <c r="C357" s="4"/>
      <c r="D357" s="4" t="s">
        <v>572</v>
      </c>
      <c r="E357" s="15">
        <v>25256</v>
      </c>
      <c r="F357" s="20">
        <v>145369</v>
      </c>
      <c r="G357" s="2">
        <v>1</v>
      </c>
      <c r="H357" s="2">
        <v>5080</v>
      </c>
      <c r="I357" s="2">
        <f t="shared" si="17"/>
        <v>0.0001968503937007874</v>
      </c>
      <c r="J357" s="2">
        <f t="shared" si="19"/>
        <v>0.01968503937007874</v>
      </c>
      <c r="K357" s="6">
        <v>0</v>
      </c>
      <c r="L357" s="2">
        <f t="shared" si="18"/>
        <v>28.615944881889764</v>
      </c>
    </row>
    <row r="358" spans="1:12" ht="12.75">
      <c r="A358" s="5">
        <v>474</v>
      </c>
      <c r="B358" s="4" t="s">
        <v>573</v>
      </c>
      <c r="C358" s="4" t="s">
        <v>348</v>
      </c>
      <c r="D358" s="4" t="s">
        <v>574</v>
      </c>
      <c r="E358" s="15">
        <v>19963</v>
      </c>
      <c r="F358" s="20">
        <v>145369</v>
      </c>
      <c r="G358" s="2">
        <v>16</v>
      </c>
      <c r="H358" s="2">
        <v>15875</v>
      </c>
      <c r="I358" s="2">
        <f t="shared" si="17"/>
        <v>0.0010078740157480315</v>
      </c>
      <c r="J358" s="2">
        <f t="shared" si="19"/>
        <v>0.10078740157480315</v>
      </c>
      <c r="K358" s="6">
        <v>0</v>
      </c>
      <c r="L358" s="2">
        <f t="shared" si="18"/>
        <v>146.5136377952756</v>
      </c>
    </row>
    <row r="359" spans="1:12" ht="12.75">
      <c r="A359" s="5">
        <v>475</v>
      </c>
      <c r="B359" s="4" t="s">
        <v>295</v>
      </c>
      <c r="C359" s="4" t="s">
        <v>13</v>
      </c>
      <c r="D359" s="4" t="s">
        <v>575</v>
      </c>
      <c r="E359" s="15">
        <v>11045</v>
      </c>
      <c r="F359" s="20">
        <v>145369</v>
      </c>
      <c r="G359" s="2">
        <v>76</v>
      </c>
      <c r="H359" s="2">
        <v>9525</v>
      </c>
      <c r="I359" s="2">
        <f t="shared" si="17"/>
        <v>0.007979002624671916</v>
      </c>
      <c r="J359" s="2">
        <f t="shared" si="19"/>
        <v>0.7979002624671916</v>
      </c>
      <c r="K359" s="6">
        <v>0</v>
      </c>
      <c r="L359" s="2">
        <f t="shared" si="18"/>
        <v>1159.8996325459316</v>
      </c>
    </row>
    <row r="360" spans="1:12" ht="12.75">
      <c r="A360" s="5">
        <v>476</v>
      </c>
      <c r="B360" s="4" t="s">
        <v>576</v>
      </c>
      <c r="C360" s="4" t="s">
        <v>577</v>
      </c>
      <c r="D360" s="4" t="s">
        <v>578</v>
      </c>
      <c r="E360" s="15">
        <v>23627</v>
      </c>
      <c r="F360" s="20">
        <v>145369</v>
      </c>
      <c r="G360" s="2">
        <v>53</v>
      </c>
      <c r="H360" s="2">
        <v>114300</v>
      </c>
      <c r="I360" s="2">
        <f t="shared" si="17"/>
        <v>0.0004636920384951881</v>
      </c>
      <c r="J360" s="2">
        <f t="shared" si="19"/>
        <v>0.04636920384951881</v>
      </c>
      <c r="K360" s="6">
        <v>0</v>
      </c>
      <c r="L360" s="2">
        <f t="shared" si="18"/>
        <v>67.406447944007</v>
      </c>
    </row>
    <row r="361" spans="1:12" ht="12.75">
      <c r="A361" s="5">
        <v>477</v>
      </c>
      <c r="B361" s="4" t="s">
        <v>579</v>
      </c>
      <c r="C361" s="4" t="s">
        <v>577</v>
      </c>
      <c r="D361" s="4" t="s">
        <v>580</v>
      </c>
      <c r="E361" s="15">
        <v>22904</v>
      </c>
      <c r="F361" s="20">
        <v>145369</v>
      </c>
      <c r="G361" s="2">
        <v>53</v>
      </c>
      <c r="H361" s="2">
        <v>114300</v>
      </c>
      <c r="I361" s="2">
        <f t="shared" si="17"/>
        <v>0.0004636920384951881</v>
      </c>
      <c r="J361" s="2">
        <f t="shared" si="19"/>
        <v>0.04636920384951881</v>
      </c>
      <c r="K361" s="6">
        <v>0</v>
      </c>
      <c r="L361" s="2">
        <f t="shared" si="18"/>
        <v>67.406447944007</v>
      </c>
    </row>
    <row r="362" spans="1:12" ht="12.75">
      <c r="A362" s="5">
        <v>478</v>
      </c>
      <c r="B362" s="4" t="s">
        <v>581</v>
      </c>
      <c r="C362" s="4" t="s">
        <v>577</v>
      </c>
      <c r="D362" s="4" t="s">
        <v>582</v>
      </c>
      <c r="E362" s="15">
        <v>20209</v>
      </c>
      <c r="F362" s="20">
        <v>145369</v>
      </c>
      <c r="G362" s="2">
        <v>53</v>
      </c>
      <c r="H362" s="2">
        <v>114300</v>
      </c>
      <c r="I362" s="2">
        <f t="shared" si="17"/>
        <v>0.0004636920384951881</v>
      </c>
      <c r="J362" s="2">
        <f t="shared" si="19"/>
        <v>0.04636920384951881</v>
      </c>
      <c r="K362" s="6">
        <v>0</v>
      </c>
      <c r="L362" s="2">
        <f t="shared" si="18"/>
        <v>67.406447944007</v>
      </c>
    </row>
    <row r="363" spans="1:12" ht="12.75">
      <c r="A363" s="5">
        <v>479</v>
      </c>
      <c r="B363" s="4" t="s">
        <v>583</v>
      </c>
      <c r="C363" s="4"/>
      <c r="D363" s="4" t="s">
        <v>587</v>
      </c>
      <c r="E363" s="15">
        <v>20328</v>
      </c>
      <c r="F363" s="20">
        <v>145369</v>
      </c>
      <c r="G363" s="2">
        <v>2</v>
      </c>
      <c r="H363" s="2">
        <v>5715</v>
      </c>
      <c r="I363" s="2">
        <f t="shared" si="17"/>
        <v>0.00034995625546806647</v>
      </c>
      <c r="J363" s="2">
        <f t="shared" si="19"/>
        <v>0.034995625546806644</v>
      </c>
      <c r="K363" s="6">
        <v>0</v>
      </c>
      <c r="L363" s="2">
        <f t="shared" si="18"/>
        <v>50.87279090113736</v>
      </c>
    </row>
    <row r="364" spans="1:12" ht="12.75">
      <c r="A364" s="5">
        <v>480</v>
      </c>
      <c r="B364" s="4" t="s">
        <v>584</v>
      </c>
      <c r="C364" s="4" t="s">
        <v>585</v>
      </c>
      <c r="D364" s="4" t="s">
        <v>586</v>
      </c>
      <c r="E364" s="15">
        <v>16533</v>
      </c>
      <c r="F364" s="20">
        <v>145369</v>
      </c>
      <c r="G364" s="2">
        <v>2</v>
      </c>
      <c r="H364" s="2">
        <v>5715</v>
      </c>
      <c r="I364" s="2">
        <f t="shared" si="17"/>
        <v>0.00034995625546806647</v>
      </c>
      <c r="J364" s="2">
        <f t="shared" si="19"/>
        <v>0.034995625546806644</v>
      </c>
      <c r="K364" s="6">
        <v>0</v>
      </c>
      <c r="L364" s="2">
        <f t="shared" si="18"/>
        <v>50.87279090113736</v>
      </c>
    </row>
    <row r="365" spans="1:12" ht="12.75">
      <c r="A365" s="5">
        <v>481</v>
      </c>
      <c r="B365" s="4" t="s">
        <v>588</v>
      </c>
      <c r="C365" s="4" t="s">
        <v>585</v>
      </c>
      <c r="D365" s="4" t="s">
        <v>492</v>
      </c>
      <c r="E365" s="15">
        <v>18365</v>
      </c>
      <c r="F365" s="20">
        <v>145369</v>
      </c>
      <c r="G365" s="2">
        <v>2</v>
      </c>
      <c r="H365" s="2">
        <v>5715</v>
      </c>
      <c r="I365" s="2">
        <f t="shared" si="17"/>
        <v>0.00034995625546806647</v>
      </c>
      <c r="J365" s="2">
        <f t="shared" si="19"/>
        <v>0.034995625546806644</v>
      </c>
      <c r="K365" s="6">
        <v>0</v>
      </c>
      <c r="L365" s="2">
        <f t="shared" si="18"/>
        <v>50.87279090113736</v>
      </c>
    </row>
    <row r="366" spans="1:12" ht="12.75">
      <c r="A366" s="5">
        <v>482</v>
      </c>
      <c r="B366" s="4" t="s">
        <v>583</v>
      </c>
      <c r="C366" s="4"/>
      <c r="D366" s="4" t="s">
        <v>587</v>
      </c>
      <c r="E366" s="15">
        <v>20328</v>
      </c>
      <c r="F366" s="20">
        <v>145369</v>
      </c>
      <c r="G366" s="2">
        <v>5</v>
      </c>
      <c r="H366" s="2">
        <v>18288</v>
      </c>
      <c r="I366" s="2">
        <f t="shared" si="17"/>
        <v>0.00027340332458442696</v>
      </c>
      <c r="J366" s="2">
        <f t="shared" si="19"/>
        <v>0.027340332458442695</v>
      </c>
      <c r="K366" s="6">
        <v>0</v>
      </c>
      <c r="L366" s="2">
        <f t="shared" si="18"/>
        <v>39.74436789151356</v>
      </c>
    </row>
    <row r="367" spans="1:12" ht="12.75">
      <c r="A367" s="5">
        <v>483</v>
      </c>
      <c r="B367" s="4" t="s">
        <v>589</v>
      </c>
      <c r="C367" s="4"/>
      <c r="D367" s="4" t="s">
        <v>590</v>
      </c>
      <c r="E367" s="15">
        <v>17511</v>
      </c>
      <c r="F367" s="20">
        <v>145369</v>
      </c>
      <c r="G367" s="2">
        <v>1</v>
      </c>
      <c r="H367" s="2">
        <v>3175</v>
      </c>
      <c r="I367" s="2">
        <f t="shared" si="17"/>
        <v>0.00031496062992125983</v>
      </c>
      <c r="J367" s="2">
        <f t="shared" si="19"/>
        <v>0.031496062992125984</v>
      </c>
      <c r="K367" s="6">
        <v>0</v>
      </c>
      <c r="L367" s="2">
        <f t="shared" si="18"/>
        <v>45.78551181102362</v>
      </c>
    </row>
    <row r="368" spans="1:12" ht="12.75">
      <c r="A368" s="5">
        <v>484</v>
      </c>
      <c r="B368" s="4" t="s">
        <v>591</v>
      </c>
      <c r="C368" s="4"/>
      <c r="D368" s="4" t="s">
        <v>592</v>
      </c>
      <c r="E368" s="15">
        <v>17363</v>
      </c>
      <c r="F368" s="20">
        <v>145369</v>
      </c>
      <c r="G368" s="2">
        <v>74301346</v>
      </c>
      <c r="H368" s="2">
        <v>7061014593</v>
      </c>
      <c r="I368" s="2">
        <f t="shared" si="17"/>
        <v>0.010522757745559583</v>
      </c>
      <c r="J368" s="2">
        <f t="shared" si="19"/>
        <v>1.0522757745559583</v>
      </c>
      <c r="K368" s="6">
        <v>0</v>
      </c>
      <c r="L368" s="2">
        <f t="shared" si="18"/>
        <v>1529.682770714251</v>
      </c>
    </row>
    <row r="369" spans="1:12" ht="12.75">
      <c r="A369" s="5">
        <v>485</v>
      </c>
      <c r="B369" s="4" t="s">
        <v>546</v>
      </c>
      <c r="C369" s="4"/>
      <c r="D369" s="4" t="s">
        <v>547</v>
      </c>
      <c r="E369" s="15">
        <v>26933</v>
      </c>
      <c r="F369" s="20">
        <v>145369</v>
      </c>
      <c r="G369" s="2">
        <v>1</v>
      </c>
      <c r="H369" s="2">
        <v>635</v>
      </c>
      <c r="I369" s="2">
        <f t="shared" si="17"/>
        <v>0.0015748031496062992</v>
      </c>
      <c r="J369" s="2">
        <f t="shared" si="19"/>
        <v>0.15748031496062992</v>
      </c>
      <c r="K369" s="6">
        <v>0</v>
      </c>
      <c r="L369" s="2">
        <f t="shared" si="18"/>
        <v>228.9275590551181</v>
      </c>
    </row>
    <row r="370" spans="1:12" ht="12.75">
      <c r="A370" s="5">
        <v>486</v>
      </c>
      <c r="B370" s="4" t="s">
        <v>596</v>
      </c>
      <c r="C370" s="4"/>
      <c r="D370" s="4" t="s">
        <v>593</v>
      </c>
      <c r="E370" s="15">
        <v>14328</v>
      </c>
      <c r="F370" s="20">
        <v>145369</v>
      </c>
      <c r="G370" s="2">
        <v>14</v>
      </c>
      <c r="H370" s="2">
        <v>1905</v>
      </c>
      <c r="I370" s="2">
        <f t="shared" si="17"/>
        <v>0.007349081364829396</v>
      </c>
      <c r="J370" s="2">
        <f t="shared" si="19"/>
        <v>0.7349081364829396</v>
      </c>
      <c r="K370" s="6">
        <v>0</v>
      </c>
      <c r="L370" s="2">
        <f t="shared" si="18"/>
        <v>1068.3286089238845</v>
      </c>
    </row>
    <row r="371" spans="1:12" ht="12.75">
      <c r="A371" s="5">
        <v>487</v>
      </c>
      <c r="B371" s="4" t="s">
        <v>594</v>
      </c>
      <c r="C371" s="4"/>
      <c r="D371" s="4" t="s">
        <v>595</v>
      </c>
      <c r="E371" s="15">
        <v>20990</v>
      </c>
      <c r="F371" s="20">
        <v>145369</v>
      </c>
      <c r="G371" s="2">
        <v>4</v>
      </c>
      <c r="H371" s="2">
        <v>635</v>
      </c>
      <c r="I371" s="2">
        <f t="shared" si="17"/>
        <v>0.006299212598425197</v>
      </c>
      <c r="J371" s="2">
        <f t="shared" si="19"/>
        <v>0.6299212598425197</v>
      </c>
      <c r="K371" s="6">
        <v>0</v>
      </c>
      <c r="L371" s="2">
        <f t="shared" si="18"/>
        <v>915.7102362204724</v>
      </c>
    </row>
    <row r="372" spans="1:12" ht="12.75">
      <c r="A372" s="5">
        <v>488</v>
      </c>
      <c r="B372" s="4" t="s">
        <v>597</v>
      </c>
      <c r="C372" s="4" t="s">
        <v>25</v>
      </c>
      <c r="D372" s="4" t="s">
        <v>288</v>
      </c>
      <c r="E372" s="15">
        <v>9710</v>
      </c>
      <c r="F372" s="20">
        <v>145369</v>
      </c>
      <c r="G372" s="2">
        <v>37</v>
      </c>
      <c r="H372" s="2">
        <v>22860</v>
      </c>
      <c r="I372" s="2">
        <f t="shared" si="17"/>
        <v>0.0016185476815398076</v>
      </c>
      <c r="J372" s="2">
        <f t="shared" si="19"/>
        <v>0.16185476815398075</v>
      </c>
      <c r="K372" s="6">
        <v>0</v>
      </c>
      <c r="L372" s="2">
        <f t="shared" si="18"/>
        <v>235.2866579177603</v>
      </c>
    </row>
    <row r="373" spans="1:12" ht="12.75">
      <c r="A373" s="5">
        <v>489</v>
      </c>
      <c r="B373" s="4" t="s">
        <v>598</v>
      </c>
      <c r="C373" s="4"/>
      <c r="D373" s="4" t="s">
        <v>599</v>
      </c>
      <c r="E373" s="15">
        <v>28051</v>
      </c>
      <c r="F373" s="20">
        <v>145369</v>
      </c>
      <c r="G373" s="2">
        <v>19</v>
      </c>
      <c r="H373" s="2">
        <v>152400</v>
      </c>
      <c r="I373" s="2">
        <f t="shared" si="17"/>
        <v>0.00012467191601049868</v>
      </c>
      <c r="J373" s="2">
        <f t="shared" si="19"/>
        <v>0.012467191601049869</v>
      </c>
      <c r="K373" s="6">
        <v>0</v>
      </c>
      <c r="L373" s="2">
        <f t="shared" si="18"/>
        <v>18.12343175853018</v>
      </c>
    </row>
    <row r="374" spans="1:12" ht="12.75">
      <c r="A374" s="5">
        <v>490</v>
      </c>
      <c r="B374" s="4" t="s">
        <v>755</v>
      </c>
      <c r="C374" s="4" t="s">
        <v>79</v>
      </c>
      <c r="D374" s="4" t="s">
        <v>756</v>
      </c>
      <c r="E374" s="15">
        <v>30072</v>
      </c>
      <c r="F374" s="20">
        <v>145369</v>
      </c>
      <c r="G374" s="2">
        <v>8</v>
      </c>
      <c r="H374" s="2">
        <v>5715</v>
      </c>
      <c r="I374" s="2">
        <f t="shared" si="17"/>
        <v>0.0013998250218722659</v>
      </c>
      <c r="J374" s="2">
        <f t="shared" si="19"/>
        <v>0.13998250218722658</v>
      </c>
      <c r="K374" s="6">
        <v>0</v>
      </c>
      <c r="L374" s="2">
        <f t="shared" si="18"/>
        <v>203.49116360454943</v>
      </c>
    </row>
    <row r="375" spans="1:12" s="21" customFormat="1" ht="12.75">
      <c r="A375" s="23">
        <v>491</v>
      </c>
      <c r="B375" s="22" t="s">
        <v>603</v>
      </c>
      <c r="C375" s="22" t="s">
        <v>311</v>
      </c>
      <c r="D375" s="22" t="s">
        <v>604</v>
      </c>
      <c r="E375" s="25">
        <v>17961</v>
      </c>
      <c r="F375" s="20">
        <v>145369</v>
      </c>
      <c r="G375" s="24">
        <v>16</v>
      </c>
      <c r="H375" s="24">
        <v>1905</v>
      </c>
      <c r="I375" s="24">
        <f aca="true" t="shared" si="20" ref="I375:I438">SUM(G375/H375)</f>
        <v>0.008398950131233596</v>
      </c>
      <c r="J375" s="24">
        <f t="shared" si="19"/>
        <v>0.8398950131233596</v>
      </c>
      <c r="K375" s="20">
        <v>0</v>
      </c>
      <c r="L375" s="24">
        <f aca="true" t="shared" si="21" ref="L375:L438">SUM(F375*I375)</f>
        <v>1220.9469816272965</v>
      </c>
    </row>
    <row r="376" spans="1:12" ht="12.75">
      <c r="A376" s="5">
        <v>492</v>
      </c>
      <c r="B376" s="4" t="s">
        <v>605</v>
      </c>
      <c r="C376" s="4"/>
      <c r="D376" s="4" t="s">
        <v>335</v>
      </c>
      <c r="E376" s="15">
        <v>12508</v>
      </c>
      <c r="F376" s="20">
        <v>145369</v>
      </c>
      <c r="G376" s="2">
        <v>1</v>
      </c>
      <c r="H376" s="2">
        <v>11430</v>
      </c>
      <c r="I376" s="2">
        <f t="shared" si="20"/>
        <v>8.748906386701662E-05</v>
      </c>
      <c r="J376" s="2">
        <f t="shared" si="19"/>
        <v>0.008748906386701661</v>
      </c>
      <c r="K376" s="6">
        <v>0</v>
      </c>
      <c r="L376" s="2">
        <f t="shared" si="21"/>
        <v>12.71819772528434</v>
      </c>
    </row>
    <row r="377" spans="1:12" ht="12.75">
      <c r="A377" s="5">
        <v>493</v>
      </c>
      <c r="B377" s="4" t="s">
        <v>530</v>
      </c>
      <c r="C377" s="4"/>
      <c r="D377" s="4" t="s">
        <v>533</v>
      </c>
      <c r="E377" s="15">
        <v>10836</v>
      </c>
      <c r="F377" s="20">
        <v>145369</v>
      </c>
      <c r="G377" s="2">
        <v>1</v>
      </c>
      <c r="H377" s="2">
        <v>1270</v>
      </c>
      <c r="I377" s="2">
        <f t="shared" si="20"/>
        <v>0.0007874015748031496</v>
      </c>
      <c r="J377" s="2">
        <f t="shared" si="19"/>
        <v>0.07874015748031496</v>
      </c>
      <c r="K377" s="6">
        <v>0</v>
      </c>
      <c r="L377" s="2">
        <f t="shared" si="21"/>
        <v>114.46377952755905</v>
      </c>
    </row>
    <row r="378" spans="1:12" ht="12.75">
      <c r="A378" s="5">
        <v>494</v>
      </c>
      <c r="B378" s="4" t="s">
        <v>78</v>
      </c>
      <c r="C378" s="4" t="s">
        <v>79</v>
      </c>
      <c r="D378" s="4" t="s">
        <v>606</v>
      </c>
      <c r="E378" s="15">
        <v>21287</v>
      </c>
      <c r="F378" s="20">
        <v>145369</v>
      </c>
      <c r="G378" s="2">
        <v>42</v>
      </c>
      <c r="H378" s="2">
        <v>15875</v>
      </c>
      <c r="I378" s="2">
        <f t="shared" si="20"/>
        <v>0.002645669291338583</v>
      </c>
      <c r="J378" s="2">
        <f t="shared" si="19"/>
        <v>0.26456692913385826</v>
      </c>
      <c r="K378" s="6">
        <v>0</v>
      </c>
      <c r="L378" s="2">
        <f t="shared" si="21"/>
        <v>384.5982992125984</v>
      </c>
    </row>
    <row r="379" spans="1:12" ht="12.75">
      <c r="A379" s="5">
        <v>495</v>
      </c>
      <c r="B379" s="4" t="s">
        <v>607</v>
      </c>
      <c r="C379" s="4"/>
      <c r="D379" s="4" t="s">
        <v>608</v>
      </c>
      <c r="E379" s="15">
        <v>16599</v>
      </c>
      <c r="F379" s="20">
        <v>145369</v>
      </c>
      <c r="G379" s="2">
        <v>31</v>
      </c>
      <c r="H379" s="2">
        <v>266700</v>
      </c>
      <c r="I379" s="2">
        <f t="shared" si="20"/>
        <v>0.00011623547056617923</v>
      </c>
      <c r="J379" s="2">
        <f t="shared" si="19"/>
        <v>0.011623547056617924</v>
      </c>
      <c r="K379" s="6">
        <v>0</v>
      </c>
      <c r="L379" s="2">
        <f t="shared" si="21"/>
        <v>16.897034120734908</v>
      </c>
    </row>
    <row r="380" spans="1:12" ht="12.75">
      <c r="A380" s="5">
        <v>496</v>
      </c>
      <c r="B380" s="4" t="s">
        <v>609</v>
      </c>
      <c r="C380" s="4"/>
      <c r="D380" s="4" t="s">
        <v>610</v>
      </c>
      <c r="E380" s="15">
        <v>19168</v>
      </c>
      <c r="F380" s="20">
        <v>145369</v>
      </c>
      <c r="G380" s="2">
        <v>31</v>
      </c>
      <c r="H380" s="2">
        <v>266700</v>
      </c>
      <c r="I380" s="2">
        <f t="shared" si="20"/>
        <v>0.00011623547056617923</v>
      </c>
      <c r="J380" s="2">
        <f t="shared" si="19"/>
        <v>0.011623547056617924</v>
      </c>
      <c r="K380" s="6">
        <v>0</v>
      </c>
      <c r="L380" s="2">
        <f t="shared" si="21"/>
        <v>16.897034120734908</v>
      </c>
    </row>
    <row r="381" spans="1:12" ht="12.75">
      <c r="A381" s="5">
        <v>497</v>
      </c>
      <c r="B381" s="4" t="s">
        <v>611</v>
      </c>
      <c r="C381" s="4"/>
      <c r="D381" s="4" t="s">
        <v>612</v>
      </c>
      <c r="E381" s="15">
        <v>12976</v>
      </c>
      <c r="F381" s="20">
        <v>145369</v>
      </c>
      <c r="G381" s="2">
        <v>31</v>
      </c>
      <c r="H381" s="2">
        <v>266700</v>
      </c>
      <c r="I381" s="2">
        <f t="shared" si="20"/>
        <v>0.00011623547056617923</v>
      </c>
      <c r="J381" s="2">
        <f t="shared" si="19"/>
        <v>0.011623547056617924</v>
      </c>
      <c r="K381" s="6">
        <v>0</v>
      </c>
      <c r="L381" s="2">
        <f t="shared" si="21"/>
        <v>16.897034120734908</v>
      </c>
    </row>
    <row r="382" spans="1:12" ht="12.75">
      <c r="A382" s="5">
        <v>498</v>
      </c>
      <c r="B382" s="4" t="s">
        <v>613</v>
      </c>
      <c r="C382" s="4"/>
      <c r="D382" s="4" t="s">
        <v>614</v>
      </c>
      <c r="E382" s="15">
        <v>14658</v>
      </c>
      <c r="F382" s="20">
        <v>145369</v>
      </c>
      <c r="G382" s="2">
        <v>31</v>
      </c>
      <c r="H382" s="2">
        <v>266700</v>
      </c>
      <c r="I382" s="2">
        <f t="shared" si="20"/>
        <v>0.00011623547056617923</v>
      </c>
      <c r="J382" s="2">
        <f t="shared" si="19"/>
        <v>0.011623547056617924</v>
      </c>
      <c r="K382" s="6">
        <v>0</v>
      </c>
      <c r="L382" s="2">
        <f t="shared" si="21"/>
        <v>16.897034120734908</v>
      </c>
    </row>
    <row r="383" spans="1:12" ht="12.75">
      <c r="A383" s="5">
        <v>499</v>
      </c>
      <c r="B383" s="4" t="s">
        <v>615</v>
      </c>
      <c r="C383" s="4" t="s">
        <v>616</v>
      </c>
      <c r="D383" s="4" t="s">
        <v>617</v>
      </c>
      <c r="E383" s="15">
        <v>19986</v>
      </c>
      <c r="F383" s="20">
        <v>145369</v>
      </c>
      <c r="G383" s="2">
        <v>31</v>
      </c>
      <c r="H383" s="2">
        <v>266700</v>
      </c>
      <c r="I383" s="2">
        <f t="shared" si="20"/>
        <v>0.00011623547056617923</v>
      </c>
      <c r="J383" s="2">
        <f t="shared" si="19"/>
        <v>0.011623547056617924</v>
      </c>
      <c r="K383" s="6">
        <v>0</v>
      </c>
      <c r="L383" s="2">
        <f t="shared" si="21"/>
        <v>16.897034120734908</v>
      </c>
    </row>
    <row r="384" spans="1:12" ht="12.75">
      <c r="A384" s="5">
        <v>500</v>
      </c>
      <c r="B384" s="4" t="s">
        <v>618</v>
      </c>
      <c r="C384" s="4" t="s">
        <v>616</v>
      </c>
      <c r="D384" s="4" t="s">
        <v>619</v>
      </c>
      <c r="E384" s="15">
        <v>17195</v>
      </c>
      <c r="F384" s="20">
        <v>145369</v>
      </c>
      <c r="G384" s="2">
        <v>31</v>
      </c>
      <c r="H384" s="2">
        <v>266700</v>
      </c>
      <c r="I384" s="2">
        <f t="shared" si="20"/>
        <v>0.00011623547056617923</v>
      </c>
      <c r="J384" s="2">
        <f t="shared" si="19"/>
        <v>0.011623547056617924</v>
      </c>
      <c r="K384" s="6">
        <v>0</v>
      </c>
      <c r="L384" s="2">
        <f t="shared" si="21"/>
        <v>16.897034120734908</v>
      </c>
    </row>
    <row r="385" spans="1:12" ht="12.75">
      <c r="A385" s="5">
        <v>501</v>
      </c>
      <c r="B385" s="4" t="s">
        <v>620</v>
      </c>
      <c r="C385" s="4"/>
      <c r="D385" s="4" t="s">
        <v>621</v>
      </c>
      <c r="E385" s="15">
        <v>25418</v>
      </c>
      <c r="F385" s="20">
        <v>145369</v>
      </c>
      <c r="G385" s="2">
        <v>31</v>
      </c>
      <c r="H385" s="2">
        <v>533400</v>
      </c>
      <c r="I385" s="2">
        <f t="shared" si="20"/>
        <v>5.8117735283089616E-05</v>
      </c>
      <c r="J385" s="2">
        <f t="shared" si="19"/>
        <v>0.005811773528308962</v>
      </c>
      <c r="K385" s="6">
        <v>0</v>
      </c>
      <c r="L385" s="2">
        <f t="shared" si="21"/>
        <v>8.448517060367454</v>
      </c>
    </row>
    <row r="386" spans="1:12" ht="12.75">
      <c r="A386" s="5">
        <v>502</v>
      </c>
      <c r="B386" s="4" t="s">
        <v>622</v>
      </c>
      <c r="C386" s="4"/>
      <c r="D386" s="4" t="s">
        <v>621</v>
      </c>
      <c r="E386" s="15">
        <v>22094</v>
      </c>
      <c r="F386" s="20">
        <v>145369</v>
      </c>
      <c r="G386" s="2">
        <v>31</v>
      </c>
      <c r="H386" s="2">
        <v>533400</v>
      </c>
      <c r="I386" s="2">
        <f t="shared" si="20"/>
        <v>5.8117735283089616E-05</v>
      </c>
      <c r="J386" s="2">
        <f t="shared" si="19"/>
        <v>0.005811773528308962</v>
      </c>
      <c r="K386" s="6">
        <v>0</v>
      </c>
      <c r="L386" s="2">
        <f t="shared" si="21"/>
        <v>8.448517060367454</v>
      </c>
    </row>
    <row r="387" spans="1:12" ht="12.75">
      <c r="A387" s="5">
        <v>503</v>
      </c>
      <c r="B387" s="4" t="s">
        <v>623</v>
      </c>
      <c r="C387" s="4"/>
      <c r="D387" s="4" t="s">
        <v>624</v>
      </c>
      <c r="E387" s="15">
        <v>17643</v>
      </c>
      <c r="F387" s="20">
        <v>145369</v>
      </c>
      <c r="G387" s="2">
        <v>179</v>
      </c>
      <c r="H387" s="2">
        <v>457200</v>
      </c>
      <c r="I387" s="2">
        <f t="shared" si="20"/>
        <v>0.0003915135608048994</v>
      </c>
      <c r="J387" s="2">
        <f t="shared" si="19"/>
        <v>0.03915135608048994</v>
      </c>
      <c r="K387" s="6">
        <v>0</v>
      </c>
      <c r="L387" s="2">
        <f t="shared" si="21"/>
        <v>56.91393482064742</v>
      </c>
    </row>
    <row r="388" spans="1:12" ht="12.75">
      <c r="A388" s="5">
        <v>504</v>
      </c>
      <c r="B388" s="4" t="s">
        <v>316</v>
      </c>
      <c r="C388" s="4" t="s">
        <v>317</v>
      </c>
      <c r="D388" s="4" t="s">
        <v>318</v>
      </c>
      <c r="E388" s="15">
        <v>11570</v>
      </c>
      <c r="F388" s="20">
        <v>145369</v>
      </c>
      <c r="G388" s="2">
        <v>1</v>
      </c>
      <c r="H388" s="2">
        <v>8890</v>
      </c>
      <c r="I388" s="2">
        <f t="shared" si="20"/>
        <v>0.0001124859392575928</v>
      </c>
      <c r="J388" s="2">
        <f t="shared" si="19"/>
        <v>0.01124859392575928</v>
      </c>
      <c r="K388" s="6">
        <v>0</v>
      </c>
      <c r="L388" s="2">
        <f t="shared" si="21"/>
        <v>16.35196850393701</v>
      </c>
    </row>
    <row r="389" spans="1:12" ht="12.75">
      <c r="A389" s="5">
        <v>505</v>
      </c>
      <c r="B389" s="4" t="s">
        <v>625</v>
      </c>
      <c r="C389" s="4" t="s">
        <v>120</v>
      </c>
      <c r="D389" s="4" t="s">
        <v>626</v>
      </c>
      <c r="E389" s="15">
        <v>17361</v>
      </c>
      <c r="F389" s="20">
        <v>145369</v>
      </c>
      <c r="G389" s="2">
        <v>1</v>
      </c>
      <c r="H389" s="2">
        <v>1270</v>
      </c>
      <c r="I389" s="2">
        <f t="shared" si="20"/>
        <v>0.0007874015748031496</v>
      </c>
      <c r="J389" s="2">
        <f t="shared" si="19"/>
        <v>0.07874015748031496</v>
      </c>
      <c r="K389" s="6">
        <v>0</v>
      </c>
      <c r="L389" s="2">
        <f t="shared" si="21"/>
        <v>114.46377952755905</v>
      </c>
    </row>
    <row r="390" spans="1:12" ht="12.75">
      <c r="A390" s="5">
        <v>506</v>
      </c>
      <c r="B390" s="4" t="s">
        <v>75</v>
      </c>
      <c r="C390" s="4" t="s">
        <v>757</v>
      </c>
      <c r="D390" s="4" t="s">
        <v>758</v>
      </c>
      <c r="E390" s="33" t="s">
        <v>759</v>
      </c>
      <c r="F390" s="20">
        <v>145369</v>
      </c>
      <c r="G390" s="2">
        <v>27</v>
      </c>
      <c r="H390" s="2">
        <v>6350</v>
      </c>
      <c r="I390" s="2">
        <f t="shared" si="20"/>
        <v>0.004251968503937008</v>
      </c>
      <c r="J390" s="2">
        <f t="shared" si="19"/>
        <v>0.42519685039370075</v>
      </c>
      <c r="K390" s="6">
        <v>0</v>
      </c>
      <c r="L390" s="2">
        <f t="shared" si="21"/>
        <v>618.1044094488188</v>
      </c>
    </row>
    <row r="391" spans="1:12" ht="12.75">
      <c r="A391" s="5">
        <v>507</v>
      </c>
      <c r="B391" s="4" t="s">
        <v>760</v>
      </c>
      <c r="C391" s="22" t="s">
        <v>761</v>
      </c>
      <c r="D391" s="4" t="s">
        <v>762</v>
      </c>
      <c r="E391" s="33" t="s">
        <v>763</v>
      </c>
      <c r="F391" s="20">
        <v>145369</v>
      </c>
      <c r="G391" s="2">
        <v>81</v>
      </c>
      <c r="H391" s="2">
        <v>6350</v>
      </c>
      <c r="I391" s="2">
        <f t="shared" si="20"/>
        <v>0.012755905511811024</v>
      </c>
      <c r="J391" s="2">
        <f t="shared" si="19"/>
        <v>1.2755905511811023</v>
      </c>
      <c r="K391" s="6">
        <v>0</v>
      </c>
      <c r="L391" s="2">
        <f t="shared" si="21"/>
        <v>1854.3132283464568</v>
      </c>
    </row>
    <row r="392" spans="1:12" ht="12.75">
      <c r="A392" s="5">
        <v>508</v>
      </c>
      <c r="B392" s="4" t="s">
        <v>632</v>
      </c>
      <c r="C392" s="4"/>
      <c r="D392" s="4" t="s">
        <v>633</v>
      </c>
      <c r="E392" s="33">
        <v>12199</v>
      </c>
      <c r="F392" s="20">
        <v>145369</v>
      </c>
      <c r="G392" s="2">
        <v>1</v>
      </c>
      <c r="H392" s="2">
        <v>8890</v>
      </c>
      <c r="I392" s="2">
        <f t="shared" si="20"/>
        <v>0.0001124859392575928</v>
      </c>
      <c r="J392" s="2">
        <f t="shared" si="19"/>
        <v>0.01124859392575928</v>
      </c>
      <c r="K392" s="6">
        <v>0</v>
      </c>
      <c r="L392" s="2">
        <f t="shared" si="21"/>
        <v>16.35196850393701</v>
      </c>
    </row>
    <row r="393" spans="1:12" ht="12.75">
      <c r="A393" s="5">
        <v>509</v>
      </c>
      <c r="B393" s="4" t="s">
        <v>93</v>
      </c>
      <c r="C393" s="4"/>
      <c r="D393" s="4" t="s">
        <v>634</v>
      </c>
      <c r="E393" s="15">
        <v>7640</v>
      </c>
      <c r="F393" s="20">
        <v>145369</v>
      </c>
      <c r="G393" s="2">
        <v>2</v>
      </c>
      <c r="H393" s="2">
        <v>3175</v>
      </c>
      <c r="I393" s="2">
        <f t="shared" si="20"/>
        <v>0.0006299212598425197</v>
      </c>
      <c r="J393" s="2">
        <f t="shared" si="19"/>
        <v>0.06299212598425197</v>
      </c>
      <c r="K393" s="6">
        <v>0</v>
      </c>
      <c r="L393" s="2">
        <f t="shared" si="21"/>
        <v>91.57102362204724</v>
      </c>
    </row>
    <row r="394" spans="1:12" ht="12.75">
      <c r="A394" s="5">
        <v>510</v>
      </c>
      <c r="B394" s="4" t="s">
        <v>635</v>
      </c>
      <c r="C394" s="4"/>
      <c r="D394" s="4" t="s">
        <v>636</v>
      </c>
      <c r="E394" s="15">
        <v>17949</v>
      </c>
      <c r="F394" s="20">
        <v>145369</v>
      </c>
      <c r="G394" s="2">
        <v>1</v>
      </c>
      <c r="H394" s="2">
        <v>5080</v>
      </c>
      <c r="I394" s="2">
        <f t="shared" si="20"/>
        <v>0.0001968503937007874</v>
      </c>
      <c r="J394" s="2">
        <f t="shared" si="19"/>
        <v>0.01968503937007874</v>
      </c>
      <c r="K394" s="6">
        <v>0</v>
      </c>
      <c r="L394" s="2">
        <f t="shared" si="21"/>
        <v>28.615944881889764</v>
      </c>
    </row>
    <row r="395" spans="1:12" ht="12.75">
      <c r="A395" s="5">
        <v>511</v>
      </c>
      <c r="B395" s="4" t="s">
        <v>637</v>
      </c>
      <c r="C395" s="4"/>
      <c r="D395" s="4" t="s">
        <v>638</v>
      </c>
      <c r="E395" s="15">
        <v>24149</v>
      </c>
      <c r="F395" s="20">
        <v>145369</v>
      </c>
      <c r="G395" s="2">
        <v>53</v>
      </c>
      <c r="H395" s="2">
        <v>60960</v>
      </c>
      <c r="I395" s="2">
        <f t="shared" si="20"/>
        <v>0.0008694225721784777</v>
      </c>
      <c r="J395" s="2">
        <f t="shared" si="19"/>
        <v>0.08694225721784776</v>
      </c>
      <c r="K395" s="6">
        <v>0</v>
      </c>
      <c r="L395" s="2">
        <f t="shared" si="21"/>
        <v>126.38708989501312</v>
      </c>
    </row>
    <row r="396" spans="1:12" ht="12.75">
      <c r="A396" s="5">
        <v>512</v>
      </c>
      <c r="B396" s="4" t="s">
        <v>639</v>
      </c>
      <c r="C396" s="4"/>
      <c r="D396" s="4" t="s">
        <v>640</v>
      </c>
      <c r="E396" s="15">
        <v>23643</v>
      </c>
      <c r="F396" s="20">
        <v>145369</v>
      </c>
      <c r="G396" s="2">
        <v>53</v>
      </c>
      <c r="H396" s="2">
        <v>60960</v>
      </c>
      <c r="I396" s="2">
        <f t="shared" si="20"/>
        <v>0.0008694225721784777</v>
      </c>
      <c r="J396" s="2">
        <f t="shared" si="19"/>
        <v>0.08694225721784776</v>
      </c>
      <c r="K396" s="6">
        <v>0</v>
      </c>
      <c r="L396" s="2">
        <f t="shared" si="21"/>
        <v>126.38708989501312</v>
      </c>
    </row>
    <row r="397" spans="1:12" ht="12.75">
      <c r="A397" s="5">
        <v>513</v>
      </c>
      <c r="B397" s="4" t="s">
        <v>377</v>
      </c>
      <c r="C397" s="4" t="s">
        <v>74</v>
      </c>
      <c r="D397" s="4" t="s">
        <v>378</v>
      </c>
      <c r="E397" s="15">
        <v>16527</v>
      </c>
      <c r="F397" s="20">
        <v>145369</v>
      </c>
      <c r="G397" s="2">
        <v>1</v>
      </c>
      <c r="H397" s="2">
        <v>3810</v>
      </c>
      <c r="I397" s="2">
        <f t="shared" si="20"/>
        <v>0.00026246719160104987</v>
      </c>
      <c r="J397" s="2">
        <f t="shared" si="19"/>
        <v>0.026246719160104987</v>
      </c>
      <c r="K397" s="6">
        <v>0</v>
      </c>
      <c r="L397" s="2">
        <f t="shared" si="21"/>
        <v>38.154593175853016</v>
      </c>
    </row>
    <row r="398" spans="1:12" ht="12.75">
      <c r="A398" s="5">
        <v>514</v>
      </c>
      <c r="B398" s="4" t="s">
        <v>641</v>
      </c>
      <c r="C398" s="4"/>
      <c r="D398" s="4" t="s">
        <v>642</v>
      </c>
      <c r="E398" s="15">
        <v>16467</v>
      </c>
      <c r="F398" s="20">
        <v>145369</v>
      </c>
      <c r="G398" s="2">
        <v>22361987</v>
      </c>
      <c r="H398" s="2">
        <v>1920240000</v>
      </c>
      <c r="I398" s="2">
        <f t="shared" si="20"/>
        <v>0.011645412552597592</v>
      </c>
      <c r="J398" s="2">
        <f aca="true" t="shared" si="22" ref="J398:J461">SUM(I398*100)</f>
        <v>1.1645412552597592</v>
      </c>
      <c r="K398" s="6">
        <v>0</v>
      </c>
      <c r="L398" s="2">
        <f t="shared" si="21"/>
        <v>1692.8819773585594</v>
      </c>
    </row>
    <row r="399" spans="1:12" ht="12.75">
      <c r="A399" s="5">
        <v>515</v>
      </c>
      <c r="B399" s="4" t="s">
        <v>643</v>
      </c>
      <c r="C399" s="4"/>
      <c r="D399" s="4" t="s">
        <v>644</v>
      </c>
      <c r="E399" s="15">
        <v>29484</v>
      </c>
      <c r="F399" s="20">
        <v>145369</v>
      </c>
      <c r="G399" s="2">
        <v>71</v>
      </c>
      <c r="H399" s="2">
        <v>114300</v>
      </c>
      <c r="I399" s="2">
        <f t="shared" si="20"/>
        <v>0.000621172353455818</v>
      </c>
      <c r="J399" s="2">
        <f t="shared" si="22"/>
        <v>0.0621172353455818</v>
      </c>
      <c r="K399" s="6">
        <v>0</v>
      </c>
      <c r="L399" s="2">
        <f t="shared" si="21"/>
        <v>90.2992038495188</v>
      </c>
    </row>
    <row r="400" spans="1:12" ht="12.75">
      <c r="A400" s="5">
        <v>516</v>
      </c>
      <c r="B400" s="4" t="s">
        <v>645</v>
      </c>
      <c r="C400" s="4"/>
      <c r="D400" s="4" t="s">
        <v>646</v>
      </c>
      <c r="E400" s="15">
        <v>21304</v>
      </c>
      <c r="F400" s="20">
        <v>145369</v>
      </c>
      <c r="G400" s="2">
        <v>2</v>
      </c>
      <c r="H400" s="2">
        <v>51435</v>
      </c>
      <c r="I400" s="2">
        <f t="shared" si="20"/>
        <v>3.888402838534072E-05</v>
      </c>
      <c r="J400" s="2">
        <f t="shared" si="22"/>
        <v>0.0038884028385340716</v>
      </c>
      <c r="K400" s="6">
        <v>0</v>
      </c>
      <c r="L400" s="2">
        <f t="shared" si="21"/>
        <v>5.652532322348595</v>
      </c>
    </row>
    <row r="401" spans="1:12" ht="12.75">
      <c r="A401" s="5">
        <v>517</v>
      </c>
      <c r="B401" s="4" t="s">
        <v>647</v>
      </c>
      <c r="C401" s="4"/>
      <c r="D401" s="4" t="s">
        <v>648</v>
      </c>
      <c r="E401" s="15">
        <v>28555</v>
      </c>
      <c r="F401" s="20">
        <v>145369</v>
      </c>
      <c r="G401" s="2">
        <v>1</v>
      </c>
      <c r="H401" s="2">
        <v>1270</v>
      </c>
      <c r="I401" s="2">
        <f t="shared" si="20"/>
        <v>0.0007874015748031496</v>
      </c>
      <c r="J401" s="2">
        <f t="shared" si="22"/>
        <v>0.07874015748031496</v>
      </c>
      <c r="K401" s="6">
        <v>0</v>
      </c>
      <c r="L401" s="2">
        <f t="shared" si="21"/>
        <v>114.46377952755905</v>
      </c>
    </row>
    <row r="402" spans="1:12" ht="12.75">
      <c r="A402" s="5">
        <v>518</v>
      </c>
      <c r="B402" s="4" t="s">
        <v>254</v>
      </c>
      <c r="C402" s="4"/>
      <c r="D402" s="4" t="s">
        <v>649</v>
      </c>
      <c r="E402" s="15">
        <v>18487</v>
      </c>
      <c r="F402" s="20">
        <v>145369</v>
      </c>
      <c r="G402" s="2">
        <v>42</v>
      </c>
      <c r="H402" s="2">
        <v>15875</v>
      </c>
      <c r="I402" s="2">
        <f t="shared" si="20"/>
        <v>0.002645669291338583</v>
      </c>
      <c r="J402" s="2">
        <f t="shared" si="22"/>
        <v>0.26456692913385826</v>
      </c>
      <c r="K402" s="6">
        <v>0</v>
      </c>
      <c r="L402" s="2">
        <f t="shared" si="21"/>
        <v>384.5982992125984</v>
      </c>
    </row>
    <row r="403" spans="1:12" ht="12.75">
      <c r="A403" s="5">
        <v>519</v>
      </c>
      <c r="B403" s="4" t="s">
        <v>650</v>
      </c>
      <c r="C403" s="4"/>
      <c r="D403" s="4" t="s">
        <v>651</v>
      </c>
      <c r="E403" s="15">
        <v>30236</v>
      </c>
      <c r="F403" s="20">
        <v>145369</v>
      </c>
      <c r="G403" s="2">
        <v>3</v>
      </c>
      <c r="H403" s="2">
        <v>25400</v>
      </c>
      <c r="I403" s="2">
        <f t="shared" si="20"/>
        <v>0.00011811023622047244</v>
      </c>
      <c r="J403" s="2">
        <f t="shared" si="22"/>
        <v>0.011811023622047244</v>
      </c>
      <c r="K403" s="6">
        <v>0</v>
      </c>
      <c r="L403" s="2">
        <f t="shared" si="21"/>
        <v>17.169566929133858</v>
      </c>
    </row>
    <row r="404" spans="1:12" ht="12.75">
      <c r="A404" s="5">
        <v>520</v>
      </c>
      <c r="B404" s="4" t="s">
        <v>652</v>
      </c>
      <c r="C404" s="4"/>
      <c r="D404" s="4" t="s">
        <v>653</v>
      </c>
      <c r="E404" s="15">
        <v>19518</v>
      </c>
      <c r="F404" s="20">
        <v>145369</v>
      </c>
      <c r="G404" s="2">
        <v>2</v>
      </c>
      <c r="H404" s="2">
        <v>5715</v>
      </c>
      <c r="I404" s="2">
        <f t="shared" si="20"/>
        <v>0.00034995625546806647</v>
      </c>
      <c r="J404" s="2">
        <f t="shared" si="22"/>
        <v>0.034995625546806644</v>
      </c>
      <c r="K404" s="6">
        <v>0</v>
      </c>
      <c r="L404" s="2">
        <f t="shared" si="21"/>
        <v>50.87279090113736</v>
      </c>
    </row>
    <row r="405" spans="1:12" ht="12.75">
      <c r="A405" s="5">
        <v>521</v>
      </c>
      <c r="B405" s="4" t="s">
        <v>654</v>
      </c>
      <c r="C405" s="4" t="s">
        <v>655</v>
      </c>
      <c r="D405" s="4" t="s">
        <v>656</v>
      </c>
      <c r="E405" s="15">
        <v>21598</v>
      </c>
      <c r="F405" s="20">
        <v>145369</v>
      </c>
      <c r="G405" s="2">
        <v>2</v>
      </c>
      <c r="H405" s="2">
        <v>5715</v>
      </c>
      <c r="I405" s="2">
        <f t="shared" si="20"/>
        <v>0.00034995625546806647</v>
      </c>
      <c r="J405" s="2">
        <f t="shared" si="22"/>
        <v>0.034995625546806644</v>
      </c>
      <c r="K405" s="6">
        <v>0</v>
      </c>
      <c r="L405" s="2">
        <f t="shared" si="21"/>
        <v>50.87279090113736</v>
      </c>
    </row>
    <row r="406" spans="1:12" ht="12.75">
      <c r="A406" s="5">
        <v>522</v>
      </c>
      <c r="B406" s="4" t="s">
        <v>657</v>
      </c>
      <c r="C406" s="4" t="s">
        <v>655</v>
      </c>
      <c r="D406" s="4" t="s">
        <v>441</v>
      </c>
      <c r="E406" s="15">
        <v>19094</v>
      </c>
      <c r="F406" s="20">
        <v>145369</v>
      </c>
      <c r="G406" s="2">
        <v>2</v>
      </c>
      <c r="H406" s="2">
        <v>5715</v>
      </c>
      <c r="I406" s="2">
        <f t="shared" si="20"/>
        <v>0.00034995625546806647</v>
      </c>
      <c r="J406" s="2">
        <f t="shared" si="22"/>
        <v>0.034995625546806644</v>
      </c>
      <c r="K406" s="6">
        <v>0</v>
      </c>
      <c r="L406" s="2">
        <f t="shared" si="21"/>
        <v>50.87279090113736</v>
      </c>
    </row>
    <row r="407" spans="1:12" s="32" customFormat="1" ht="12.75">
      <c r="A407" s="28">
        <v>523</v>
      </c>
      <c r="B407" s="29" t="s">
        <v>104</v>
      </c>
      <c r="C407" s="29" t="s">
        <v>658</v>
      </c>
      <c r="D407" s="29" t="s">
        <v>659</v>
      </c>
      <c r="E407" s="33">
        <v>21071</v>
      </c>
      <c r="F407" s="30">
        <v>145369</v>
      </c>
      <c r="G407" s="31">
        <v>2</v>
      </c>
      <c r="H407" s="31">
        <v>5715</v>
      </c>
      <c r="I407" s="31">
        <f t="shared" si="20"/>
        <v>0.00034995625546806647</v>
      </c>
      <c r="J407" s="31">
        <f t="shared" si="22"/>
        <v>0.034995625546806644</v>
      </c>
      <c r="K407" s="30">
        <v>0</v>
      </c>
      <c r="L407" s="31">
        <f t="shared" si="21"/>
        <v>50.87279090113736</v>
      </c>
    </row>
    <row r="408" spans="1:12" ht="12.75">
      <c r="A408" s="23">
        <v>524</v>
      </c>
      <c r="B408" s="4" t="s">
        <v>660</v>
      </c>
      <c r="C408" s="4"/>
      <c r="D408" s="4" t="s">
        <v>661</v>
      </c>
      <c r="E408" s="15">
        <v>30806</v>
      </c>
      <c r="F408" s="20">
        <v>145369</v>
      </c>
      <c r="G408" s="2">
        <v>11</v>
      </c>
      <c r="H408" s="2">
        <v>3810</v>
      </c>
      <c r="I408" s="2">
        <f t="shared" si="20"/>
        <v>0.0028871391076115485</v>
      </c>
      <c r="J408" s="2">
        <f>SUM(I408*100)</f>
        <v>0.2887139107611548</v>
      </c>
      <c r="K408" s="6">
        <v>0</v>
      </c>
      <c r="L408" s="2">
        <f t="shared" si="21"/>
        <v>419.70052493438317</v>
      </c>
    </row>
    <row r="409" spans="1:12" ht="12.75">
      <c r="A409" s="5">
        <v>525</v>
      </c>
      <c r="B409" s="4" t="s">
        <v>357</v>
      </c>
      <c r="C409" s="4"/>
      <c r="D409" s="4" t="s">
        <v>358</v>
      </c>
      <c r="E409" s="15">
        <v>14988</v>
      </c>
      <c r="F409" s="20">
        <v>145369</v>
      </c>
      <c r="G409" s="2">
        <v>1</v>
      </c>
      <c r="H409" s="2">
        <v>2540</v>
      </c>
      <c r="I409" s="2">
        <f t="shared" si="20"/>
        <v>0.0003937007874015748</v>
      </c>
      <c r="J409" s="2">
        <f t="shared" si="22"/>
        <v>0.03937007874015748</v>
      </c>
      <c r="K409" s="6">
        <v>0</v>
      </c>
      <c r="L409" s="2">
        <f t="shared" si="21"/>
        <v>57.23188976377953</v>
      </c>
    </row>
    <row r="410" spans="1:12" ht="12.75">
      <c r="A410" s="5">
        <v>526</v>
      </c>
      <c r="B410" s="4" t="s">
        <v>662</v>
      </c>
      <c r="C410" s="4" t="s">
        <v>663</v>
      </c>
      <c r="D410" s="4" t="s">
        <v>664</v>
      </c>
      <c r="E410" s="15">
        <v>15427</v>
      </c>
      <c r="F410" s="20">
        <v>145369</v>
      </c>
      <c r="G410" s="2">
        <v>11</v>
      </c>
      <c r="H410" s="2">
        <v>7620</v>
      </c>
      <c r="I410" s="2">
        <f t="shared" si="20"/>
        <v>0.0014435695538057743</v>
      </c>
      <c r="J410" s="2">
        <f t="shared" si="22"/>
        <v>0.1443569553805774</v>
      </c>
      <c r="K410" s="6">
        <v>0</v>
      </c>
      <c r="L410" s="2">
        <f t="shared" si="21"/>
        <v>209.85026246719158</v>
      </c>
    </row>
    <row r="411" spans="1:12" ht="12.75">
      <c r="A411" s="5">
        <v>527</v>
      </c>
      <c r="B411" s="4" t="s">
        <v>665</v>
      </c>
      <c r="C411" s="4" t="s">
        <v>408</v>
      </c>
      <c r="D411" s="4" t="s">
        <v>666</v>
      </c>
      <c r="E411" s="15">
        <v>16536</v>
      </c>
      <c r="F411" s="20">
        <v>145369</v>
      </c>
      <c r="G411" s="2">
        <v>1</v>
      </c>
      <c r="H411" s="2">
        <v>5080</v>
      </c>
      <c r="I411" s="2">
        <f t="shared" si="20"/>
        <v>0.0001968503937007874</v>
      </c>
      <c r="J411" s="2">
        <f t="shared" si="22"/>
        <v>0.01968503937007874</v>
      </c>
      <c r="K411" s="6">
        <v>0</v>
      </c>
      <c r="L411" s="2">
        <f t="shared" si="21"/>
        <v>28.615944881889764</v>
      </c>
    </row>
    <row r="412" spans="1:12" ht="12.75">
      <c r="A412" s="5">
        <v>528</v>
      </c>
      <c r="B412" s="4" t="s">
        <v>403</v>
      </c>
      <c r="C412" s="4"/>
      <c r="D412" s="4" t="s">
        <v>404</v>
      </c>
      <c r="E412" s="15">
        <v>18700</v>
      </c>
      <c r="F412" s="20">
        <v>145369</v>
      </c>
      <c r="G412" s="2">
        <v>4</v>
      </c>
      <c r="H412" s="2">
        <v>5715</v>
      </c>
      <c r="I412" s="2">
        <f t="shared" si="20"/>
        <v>0.0006999125109361329</v>
      </c>
      <c r="J412" s="2">
        <f t="shared" si="22"/>
        <v>0.06999125109361329</v>
      </c>
      <c r="K412" s="6">
        <v>0</v>
      </c>
      <c r="L412" s="2">
        <f t="shared" si="21"/>
        <v>101.74558180227471</v>
      </c>
    </row>
    <row r="413" spans="1:12" ht="12.75">
      <c r="A413" s="5">
        <v>529</v>
      </c>
      <c r="B413" s="4" t="s">
        <v>381</v>
      </c>
      <c r="C413" s="4"/>
      <c r="D413" s="4" t="s">
        <v>384</v>
      </c>
      <c r="E413" s="15">
        <v>17355</v>
      </c>
      <c r="F413" s="20">
        <v>145369</v>
      </c>
      <c r="G413" s="2">
        <v>4</v>
      </c>
      <c r="H413" s="2">
        <v>5715</v>
      </c>
      <c r="I413" s="2">
        <f t="shared" si="20"/>
        <v>0.0006999125109361329</v>
      </c>
      <c r="J413" s="2">
        <f t="shared" si="22"/>
        <v>0.06999125109361329</v>
      </c>
      <c r="K413" s="6">
        <v>0</v>
      </c>
      <c r="L413" s="2">
        <f t="shared" si="21"/>
        <v>101.74558180227471</v>
      </c>
    </row>
    <row r="414" spans="1:12" ht="12.75">
      <c r="A414" s="5">
        <v>530</v>
      </c>
      <c r="B414" s="4" t="s">
        <v>412</v>
      </c>
      <c r="C414" s="4"/>
      <c r="D414" s="4" t="s">
        <v>404</v>
      </c>
      <c r="E414" s="15">
        <v>19459</v>
      </c>
      <c r="F414" s="20">
        <v>145369</v>
      </c>
      <c r="G414" s="2">
        <v>4</v>
      </c>
      <c r="H414" s="2">
        <v>5715</v>
      </c>
      <c r="I414" s="2">
        <f t="shared" si="20"/>
        <v>0.0006999125109361329</v>
      </c>
      <c r="J414" s="2">
        <f t="shared" si="22"/>
        <v>0.06999125109361329</v>
      </c>
      <c r="K414" s="6">
        <v>0</v>
      </c>
      <c r="L414" s="2">
        <f t="shared" si="21"/>
        <v>101.74558180227471</v>
      </c>
    </row>
    <row r="415" spans="1:12" ht="12.75">
      <c r="A415" s="5">
        <v>531</v>
      </c>
      <c r="B415" s="4" t="s">
        <v>667</v>
      </c>
      <c r="C415" s="4" t="s">
        <v>534</v>
      </c>
      <c r="D415" s="4" t="s">
        <v>668</v>
      </c>
      <c r="E415" s="15">
        <v>23521</v>
      </c>
      <c r="F415" s="20">
        <v>145369</v>
      </c>
      <c r="G415" s="2">
        <v>2900152898</v>
      </c>
      <c r="H415" s="2">
        <v>142794376313</v>
      </c>
      <c r="I415" s="2">
        <f t="shared" si="20"/>
        <v>0.020309993802857976</v>
      </c>
      <c r="J415" s="2">
        <f t="shared" si="22"/>
        <v>2.0309993802857975</v>
      </c>
      <c r="K415" s="6">
        <v>0</v>
      </c>
      <c r="L415" s="2">
        <f t="shared" si="21"/>
        <v>2952.443489127661</v>
      </c>
    </row>
    <row r="416" spans="1:12" ht="12.75">
      <c r="A416" s="5">
        <v>532</v>
      </c>
      <c r="B416" s="4" t="s">
        <v>669</v>
      </c>
      <c r="C416" s="4"/>
      <c r="D416" s="4" t="s">
        <v>670</v>
      </c>
      <c r="E416" s="15">
        <v>32155</v>
      </c>
      <c r="F416" s="20">
        <v>145369</v>
      </c>
      <c r="G416" s="2">
        <v>2</v>
      </c>
      <c r="H416" s="2">
        <v>111125</v>
      </c>
      <c r="I416" s="2">
        <f t="shared" si="20"/>
        <v>1.799775028121485E-05</v>
      </c>
      <c r="J416" s="2">
        <f t="shared" si="22"/>
        <v>0.001799775028121485</v>
      </c>
      <c r="K416" s="6">
        <v>0</v>
      </c>
      <c r="L416" s="2">
        <f t="shared" si="21"/>
        <v>2.6163149606299214</v>
      </c>
    </row>
    <row r="417" spans="1:12" ht="12.75">
      <c r="A417" s="5">
        <v>533</v>
      </c>
      <c r="B417" s="4" t="s">
        <v>671</v>
      </c>
      <c r="C417" s="4" t="s">
        <v>13</v>
      </c>
      <c r="D417" s="4" t="s">
        <v>672</v>
      </c>
      <c r="E417" s="15">
        <v>13093</v>
      </c>
      <c r="F417" s="20">
        <v>145369</v>
      </c>
      <c r="G417" s="2">
        <v>4</v>
      </c>
      <c r="H417" s="2">
        <v>3175</v>
      </c>
      <c r="I417" s="2">
        <f t="shared" si="20"/>
        <v>0.0012598425196850393</v>
      </c>
      <c r="J417" s="2">
        <f t="shared" si="22"/>
        <v>0.12598425196850394</v>
      </c>
      <c r="K417" s="6">
        <v>0</v>
      </c>
      <c r="L417" s="2">
        <f t="shared" si="21"/>
        <v>183.14204724409447</v>
      </c>
    </row>
    <row r="418" spans="1:12" ht="12.75">
      <c r="A418" s="5">
        <v>534</v>
      </c>
      <c r="B418" s="4" t="s">
        <v>673</v>
      </c>
      <c r="C418" s="4" t="s">
        <v>42</v>
      </c>
      <c r="D418" s="4" t="s">
        <v>674</v>
      </c>
      <c r="E418" s="15">
        <v>20720</v>
      </c>
      <c r="F418" s="20">
        <v>145369</v>
      </c>
      <c r="G418" s="2">
        <v>1499</v>
      </c>
      <c r="H418" s="2">
        <v>457200</v>
      </c>
      <c r="I418" s="2">
        <f t="shared" si="20"/>
        <v>0.003278652668416448</v>
      </c>
      <c r="J418" s="2">
        <f t="shared" si="22"/>
        <v>0.3278652668416448</v>
      </c>
      <c r="K418" s="6">
        <v>0</v>
      </c>
      <c r="L418" s="2">
        <f t="shared" si="21"/>
        <v>476.6144597550306</v>
      </c>
    </row>
    <row r="419" spans="1:12" ht="12.75">
      <c r="A419" s="5">
        <v>535</v>
      </c>
      <c r="B419" s="4" t="s">
        <v>277</v>
      </c>
      <c r="C419" s="4"/>
      <c r="D419" s="4" t="s">
        <v>675</v>
      </c>
      <c r="E419" s="15">
        <v>7749</v>
      </c>
      <c r="F419" s="20">
        <v>145369</v>
      </c>
      <c r="G419" s="2">
        <v>2</v>
      </c>
      <c r="H419" s="2">
        <v>635</v>
      </c>
      <c r="I419" s="2">
        <f t="shared" si="20"/>
        <v>0.0031496062992125984</v>
      </c>
      <c r="J419" s="2">
        <f t="shared" si="22"/>
        <v>0.31496062992125984</v>
      </c>
      <c r="K419" s="6">
        <v>0</v>
      </c>
      <c r="L419" s="2">
        <f t="shared" si="21"/>
        <v>457.8551181102362</v>
      </c>
    </row>
    <row r="420" spans="1:12" ht="12.75">
      <c r="A420" s="5">
        <v>536</v>
      </c>
      <c r="B420" s="4" t="s">
        <v>676</v>
      </c>
      <c r="C420" s="4" t="s">
        <v>677</v>
      </c>
      <c r="D420" s="4" t="s">
        <v>678</v>
      </c>
      <c r="E420" s="15">
        <v>20296</v>
      </c>
      <c r="F420" s="20">
        <v>145369</v>
      </c>
      <c r="G420" s="2">
        <v>1</v>
      </c>
      <c r="H420" s="2">
        <v>1270</v>
      </c>
      <c r="I420" s="2">
        <f t="shared" si="20"/>
        <v>0.0007874015748031496</v>
      </c>
      <c r="J420" s="2">
        <f t="shared" si="22"/>
        <v>0.07874015748031496</v>
      </c>
      <c r="K420" s="6">
        <v>0</v>
      </c>
      <c r="L420" s="2">
        <f t="shared" si="21"/>
        <v>114.46377952755905</v>
      </c>
    </row>
    <row r="421" spans="1:12" ht="12.75">
      <c r="A421" s="5">
        <v>537</v>
      </c>
      <c r="B421" s="4" t="s">
        <v>679</v>
      </c>
      <c r="C421" s="4"/>
      <c r="D421" s="4" t="s">
        <v>680</v>
      </c>
      <c r="E421" s="15">
        <v>35293</v>
      </c>
      <c r="F421" s="20">
        <v>145369</v>
      </c>
      <c r="G421" s="2">
        <v>142</v>
      </c>
      <c r="H421" s="2">
        <v>428625</v>
      </c>
      <c r="I421" s="2">
        <f t="shared" si="20"/>
        <v>0.00033129192184310293</v>
      </c>
      <c r="J421" s="2">
        <f t="shared" si="22"/>
        <v>0.03312919218431029</v>
      </c>
      <c r="K421" s="6">
        <v>0</v>
      </c>
      <c r="L421" s="2">
        <f t="shared" si="21"/>
        <v>48.15957538641003</v>
      </c>
    </row>
    <row r="422" spans="1:12" ht="12.75">
      <c r="A422" s="5">
        <v>538</v>
      </c>
      <c r="B422" s="4" t="s">
        <v>681</v>
      </c>
      <c r="C422" s="4" t="s">
        <v>174</v>
      </c>
      <c r="D422" s="4" t="s">
        <v>682</v>
      </c>
      <c r="E422" s="15">
        <v>23112</v>
      </c>
      <c r="F422" s="20">
        <v>145369</v>
      </c>
      <c r="G422" s="2">
        <v>3</v>
      </c>
      <c r="H422" s="2">
        <v>6350</v>
      </c>
      <c r="I422" s="2">
        <f t="shared" si="20"/>
        <v>0.00047244094488188977</v>
      </c>
      <c r="J422" s="2">
        <f t="shared" si="22"/>
        <v>0.047244094488188976</v>
      </c>
      <c r="K422" s="6">
        <v>0</v>
      </c>
      <c r="L422" s="2">
        <f t="shared" si="21"/>
        <v>68.67826771653543</v>
      </c>
    </row>
    <row r="423" spans="1:12" ht="12" customHeight="1">
      <c r="A423" s="5">
        <v>539</v>
      </c>
      <c r="B423" s="4" t="s">
        <v>683</v>
      </c>
      <c r="C423" s="4" t="s">
        <v>74</v>
      </c>
      <c r="D423" s="4" t="s">
        <v>684</v>
      </c>
      <c r="E423" s="15">
        <v>27985</v>
      </c>
      <c r="F423" s="20">
        <v>145369</v>
      </c>
      <c r="G423" s="2">
        <v>14</v>
      </c>
      <c r="H423" s="2">
        <v>28575</v>
      </c>
      <c r="I423" s="2">
        <f t="shared" si="20"/>
        <v>0.0004899387576552931</v>
      </c>
      <c r="J423" s="2">
        <f t="shared" si="22"/>
        <v>0.048993875765529306</v>
      </c>
      <c r="K423" s="6">
        <v>0</v>
      </c>
      <c r="L423" s="2">
        <f t="shared" si="21"/>
        <v>71.2219072615923</v>
      </c>
    </row>
    <row r="424" spans="1:12" ht="12.75">
      <c r="A424" s="5">
        <v>540</v>
      </c>
      <c r="B424" s="4" t="s">
        <v>764</v>
      </c>
      <c r="C424" s="4" t="s">
        <v>685</v>
      </c>
      <c r="D424" s="4" t="s">
        <v>686</v>
      </c>
      <c r="E424" s="15">
        <v>19100</v>
      </c>
      <c r="F424" s="20">
        <v>145369</v>
      </c>
      <c r="G424" s="2">
        <v>9</v>
      </c>
      <c r="H424" s="2">
        <v>10160</v>
      </c>
      <c r="I424" s="2">
        <f t="shared" si="20"/>
        <v>0.0008858267716535433</v>
      </c>
      <c r="J424" s="2">
        <f t="shared" si="22"/>
        <v>0.08858267716535433</v>
      </c>
      <c r="K424" s="6">
        <v>0</v>
      </c>
      <c r="L424" s="2">
        <f t="shared" si="21"/>
        <v>128.77175196850393</v>
      </c>
    </row>
    <row r="425" spans="1:12" ht="12.75">
      <c r="A425" s="5">
        <v>541</v>
      </c>
      <c r="B425" s="4" t="s">
        <v>687</v>
      </c>
      <c r="C425" s="4"/>
      <c r="D425" s="4" t="s">
        <v>688</v>
      </c>
      <c r="E425" s="15">
        <v>20134</v>
      </c>
      <c r="F425" s="20">
        <v>145369</v>
      </c>
      <c r="G425" s="2">
        <v>13</v>
      </c>
      <c r="H425" s="2">
        <v>10160</v>
      </c>
      <c r="I425" s="2">
        <f t="shared" si="20"/>
        <v>0.001279527559055118</v>
      </c>
      <c r="J425" s="2">
        <f t="shared" si="22"/>
        <v>0.1279527559055118</v>
      </c>
      <c r="K425" s="6">
        <v>0</v>
      </c>
      <c r="L425" s="2">
        <f t="shared" si="21"/>
        <v>186.00364173228346</v>
      </c>
    </row>
    <row r="426" spans="1:12" ht="12.75">
      <c r="A426" s="5">
        <v>542</v>
      </c>
      <c r="B426" s="4" t="s">
        <v>689</v>
      </c>
      <c r="C426" s="4" t="s">
        <v>79</v>
      </c>
      <c r="D426" s="4" t="s">
        <v>690</v>
      </c>
      <c r="E426" s="15">
        <v>18135</v>
      </c>
      <c r="F426" s="20">
        <v>145369</v>
      </c>
      <c r="G426" s="2">
        <v>4</v>
      </c>
      <c r="H426" s="2">
        <v>3175</v>
      </c>
      <c r="I426" s="2">
        <f t="shared" si="20"/>
        <v>0.0012598425196850393</v>
      </c>
      <c r="J426" s="2">
        <f t="shared" si="22"/>
        <v>0.12598425196850394</v>
      </c>
      <c r="K426" s="6">
        <v>0</v>
      </c>
      <c r="L426" s="2">
        <f t="shared" si="21"/>
        <v>183.14204724409447</v>
      </c>
    </row>
    <row r="427" spans="1:12" ht="12.75">
      <c r="A427" s="5">
        <v>543</v>
      </c>
      <c r="B427" s="4" t="s">
        <v>691</v>
      </c>
      <c r="C427" s="4"/>
      <c r="D427" s="4" t="s">
        <v>695</v>
      </c>
      <c r="E427" s="15">
        <v>23908</v>
      </c>
      <c r="F427" s="20">
        <v>145369</v>
      </c>
      <c r="G427" s="2">
        <v>1</v>
      </c>
      <c r="H427" s="2">
        <v>30480</v>
      </c>
      <c r="I427" s="2">
        <f t="shared" si="20"/>
        <v>3.280839895013123E-05</v>
      </c>
      <c r="J427" s="2">
        <f t="shared" si="22"/>
        <v>0.0032808398950131233</v>
      </c>
      <c r="K427" s="6">
        <v>0</v>
      </c>
      <c r="L427" s="2">
        <f t="shared" si="21"/>
        <v>4.769324146981627</v>
      </c>
    </row>
    <row r="428" spans="1:12" ht="12.75">
      <c r="A428" s="5">
        <v>544</v>
      </c>
      <c r="B428" s="4" t="s">
        <v>692</v>
      </c>
      <c r="C428" s="4" t="s">
        <v>693</v>
      </c>
      <c r="D428" s="4" t="s">
        <v>694</v>
      </c>
      <c r="E428" s="15">
        <v>20123</v>
      </c>
      <c r="F428" s="20">
        <v>145369</v>
      </c>
      <c r="G428" s="2">
        <v>1</v>
      </c>
      <c r="H428" s="2">
        <v>7620</v>
      </c>
      <c r="I428" s="2">
        <f t="shared" si="20"/>
        <v>0.00013123359580052493</v>
      </c>
      <c r="J428" s="2">
        <f t="shared" si="22"/>
        <v>0.013123359580052493</v>
      </c>
      <c r="K428" s="6">
        <v>0</v>
      </c>
      <c r="L428" s="2">
        <f t="shared" si="21"/>
        <v>19.077296587926508</v>
      </c>
    </row>
    <row r="429" spans="1:12" ht="12.75">
      <c r="A429" s="5">
        <v>545</v>
      </c>
      <c r="B429" s="4" t="s">
        <v>466</v>
      </c>
      <c r="C429" s="4" t="s">
        <v>125</v>
      </c>
      <c r="D429" s="4" t="s">
        <v>696</v>
      </c>
      <c r="E429" s="15">
        <v>12687</v>
      </c>
      <c r="F429" s="20">
        <v>145369</v>
      </c>
      <c r="G429" s="2">
        <v>146354227</v>
      </c>
      <c r="H429" s="2">
        <v>7610734080</v>
      </c>
      <c r="I429" s="2">
        <f t="shared" si="20"/>
        <v>0.01922997511956166</v>
      </c>
      <c r="J429" s="2">
        <f t="shared" si="22"/>
        <v>1.922997511956166</v>
      </c>
      <c r="K429" s="6">
        <v>0</v>
      </c>
      <c r="L429" s="2">
        <f t="shared" si="21"/>
        <v>2795.442253155559</v>
      </c>
    </row>
    <row r="430" spans="1:12" ht="12.75">
      <c r="A430" s="5">
        <v>546</v>
      </c>
      <c r="B430" s="4" t="s">
        <v>245</v>
      </c>
      <c r="C430" s="4" t="s">
        <v>153</v>
      </c>
      <c r="D430" s="4" t="s">
        <v>644</v>
      </c>
      <c r="E430" s="15">
        <v>18657</v>
      </c>
      <c r="F430" s="20">
        <v>145369</v>
      </c>
      <c r="G430" s="2">
        <v>2791</v>
      </c>
      <c r="H430" s="2">
        <v>10287000</v>
      </c>
      <c r="I430" s="2">
        <f t="shared" si="20"/>
        <v>0.0002713133080587149</v>
      </c>
      <c r="J430" s="2">
        <f t="shared" si="22"/>
        <v>0.02713133080587149</v>
      </c>
      <c r="K430" s="6">
        <v>0</v>
      </c>
      <c r="L430" s="2">
        <f t="shared" si="21"/>
        <v>39.44054427918733</v>
      </c>
    </row>
    <row r="431" spans="1:12" ht="12.75">
      <c r="A431" s="5">
        <v>547</v>
      </c>
      <c r="B431" s="4" t="s">
        <v>419</v>
      </c>
      <c r="C431" s="4"/>
      <c r="D431" s="4" t="s">
        <v>697</v>
      </c>
      <c r="E431" s="15">
        <v>20313</v>
      </c>
      <c r="F431" s="20">
        <v>145369</v>
      </c>
      <c r="G431" s="2">
        <v>11</v>
      </c>
      <c r="H431" s="2">
        <v>1905</v>
      </c>
      <c r="I431" s="2">
        <f t="shared" si="20"/>
        <v>0.005774278215223097</v>
      </c>
      <c r="J431" s="2">
        <f t="shared" si="22"/>
        <v>0.5774278215223096</v>
      </c>
      <c r="K431" s="6">
        <v>0</v>
      </c>
      <c r="L431" s="2">
        <f t="shared" si="21"/>
        <v>839.4010498687663</v>
      </c>
    </row>
    <row r="432" spans="1:12" ht="12.75">
      <c r="A432" s="5">
        <v>548</v>
      </c>
      <c r="B432" s="4" t="s">
        <v>627</v>
      </c>
      <c r="C432" s="4"/>
      <c r="D432" s="4" t="s">
        <v>628</v>
      </c>
      <c r="E432" s="15">
        <v>26197</v>
      </c>
      <c r="F432" s="20">
        <v>145369</v>
      </c>
      <c r="G432" s="2">
        <v>8</v>
      </c>
      <c r="H432" s="2">
        <v>5715</v>
      </c>
      <c r="I432" s="2">
        <f t="shared" si="20"/>
        <v>0.0013998250218722659</v>
      </c>
      <c r="J432" s="2">
        <f>SUM(I432*100)</f>
        <v>0.13998250218722658</v>
      </c>
      <c r="K432" s="6">
        <v>0</v>
      </c>
      <c r="L432" s="2">
        <f t="shared" si="21"/>
        <v>203.49116360454943</v>
      </c>
    </row>
    <row r="433" spans="1:12" ht="12.75">
      <c r="A433" s="5">
        <v>549</v>
      </c>
      <c r="B433" s="4" t="s">
        <v>150</v>
      </c>
      <c r="C433" s="4"/>
      <c r="D433" s="4" t="s">
        <v>698</v>
      </c>
      <c r="E433" s="15">
        <v>17376</v>
      </c>
      <c r="F433" s="20">
        <v>145369</v>
      </c>
      <c r="G433" s="2">
        <v>1</v>
      </c>
      <c r="H433" s="2">
        <v>25400</v>
      </c>
      <c r="I433" s="2">
        <f t="shared" si="20"/>
        <v>3.937007874015748E-05</v>
      </c>
      <c r="J433" s="2">
        <f t="shared" si="22"/>
        <v>0.003937007874015748</v>
      </c>
      <c r="K433" s="6">
        <v>0</v>
      </c>
      <c r="L433" s="2">
        <f t="shared" si="21"/>
        <v>5.723188976377952</v>
      </c>
    </row>
    <row r="434" spans="1:12" ht="12.75">
      <c r="A434" s="5">
        <v>550</v>
      </c>
      <c r="B434" s="4" t="s">
        <v>150</v>
      </c>
      <c r="C434" s="4"/>
      <c r="D434" s="4" t="s">
        <v>698</v>
      </c>
      <c r="E434" s="15">
        <v>17376</v>
      </c>
      <c r="F434" s="20">
        <v>145369</v>
      </c>
      <c r="G434" s="2">
        <v>42</v>
      </c>
      <c r="H434" s="2">
        <v>15875</v>
      </c>
      <c r="I434" s="2">
        <f t="shared" si="20"/>
        <v>0.002645669291338583</v>
      </c>
      <c r="J434" s="2">
        <f t="shared" si="22"/>
        <v>0.26456692913385826</v>
      </c>
      <c r="K434" s="6">
        <v>0</v>
      </c>
      <c r="L434" s="2">
        <f t="shared" si="21"/>
        <v>384.5982992125984</v>
      </c>
    </row>
    <row r="435" spans="1:12" ht="12.75">
      <c r="A435" s="5">
        <v>551</v>
      </c>
      <c r="B435" s="4" t="s">
        <v>699</v>
      </c>
      <c r="C435" s="4"/>
      <c r="D435" s="4" t="s">
        <v>700</v>
      </c>
      <c r="E435" s="15">
        <v>13605</v>
      </c>
      <c r="F435" s="20">
        <v>145369</v>
      </c>
      <c r="G435" s="2">
        <v>337</v>
      </c>
      <c r="H435" s="2">
        <v>30480</v>
      </c>
      <c r="I435" s="2">
        <f t="shared" si="20"/>
        <v>0.011056430446194226</v>
      </c>
      <c r="J435" s="2">
        <f t="shared" si="22"/>
        <v>1.1056430446194225</v>
      </c>
      <c r="K435" s="6">
        <v>0</v>
      </c>
      <c r="L435" s="2">
        <f t="shared" si="21"/>
        <v>1607.2622375328085</v>
      </c>
    </row>
    <row r="436" spans="1:12" ht="12.75">
      <c r="A436" s="5">
        <v>552</v>
      </c>
      <c r="B436" s="4" t="s">
        <v>701</v>
      </c>
      <c r="C436" s="4"/>
      <c r="D436" s="4" t="s">
        <v>702</v>
      </c>
      <c r="E436" s="15">
        <v>23110</v>
      </c>
      <c r="F436" s="20">
        <v>145369</v>
      </c>
      <c r="G436" s="2">
        <v>96</v>
      </c>
      <c r="H436" s="2">
        <v>34290</v>
      </c>
      <c r="I436" s="2">
        <f t="shared" si="20"/>
        <v>0.0027996500437445318</v>
      </c>
      <c r="J436" s="2">
        <f t="shared" si="22"/>
        <v>0.27996500437445315</v>
      </c>
      <c r="K436" s="6">
        <v>0</v>
      </c>
      <c r="L436" s="2">
        <f t="shared" si="21"/>
        <v>406.98232720909886</v>
      </c>
    </row>
    <row r="437" spans="1:12" ht="12.75">
      <c r="A437" s="5">
        <v>553</v>
      </c>
      <c r="B437" s="4" t="s">
        <v>703</v>
      </c>
      <c r="C437" s="4"/>
      <c r="D437" s="4" t="s">
        <v>704</v>
      </c>
      <c r="E437" s="15">
        <v>23680</v>
      </c>
      <c r="F437" s="20">
        <v>145369</v>
      </c>
      <c r="G437" s="2">
        <v>71</v>
      </c>
      <c r="H437" s="2">
        <v>114300</v>
      </c>
      <c r="I437" s="2">
        <f t="shared" si="20"/>
        <v>0.000621172353455818</v>
      </c>
      <c r="J437" s="2">
        <f t="shared" si="22"/>
        <v>0.0621172353455818</v>
      </c>
      <c r="K437" s="6">
        <v>0</v>
      </c>
      <c r="L437" s="2">
        <f t="shared" si="21"/>
        <v>90.2992038495188</v>
      </c>
    </row>
    <row r="438" spans="1:12" ht="12.75">
      <c r="A438" s="5">
        <v>554</v>
      </c>
      <c r="B438" s="4" t="s">
        <v>705</v>
      </c>
      <c r="C438" s="4"/>
      <c r="D438" s="4" t="s">
        <v>706</v>
      </c>
      <c r="E438" s="15">
        <v>26990</v>
      </c>
      <c r="F438" s="20">
        <v>145369</v>
      </c>
      <c r="G438" s="2">
        <v>1</v>
      </c>
      <c r="H438" s="2">
        <v>30480</v>
      </c>
      <c r="I438" s="2">
        <f t="shared" si="20"/>
        <v>3.280839895013123E-05</v>
      </c>
      <c r="J438" s="2">
        <f t="shared" si="22"/>
        <v>0.0032808398950131233</v>
      </c>
      <c r="K438" s="6">
        <v>0</v>
      </c>
      <c r="L438" s="2">
        <f t="shared" si="21"/>
        <v>4.769324146981627</v>
      </c>
    </row>
    <row r="439" spans="1:12" ht="12.75">
      <c r="A439" s="5">
        <v>555</v>
      </c>
      <c r="B439" s="4" t="s">
        <v>707</v>
      </c>
      <c r="C439" s="4"/>
      <c r="D439" s="4" t="s">
        <v>708</v>
      </c>
      <c r="E439" s="15">
        <v>25299</v>
      </c>
      <c r="F439" s="20">
        <v>145369</v>
      </c>
      <c r="G439" s="2">
        <v>71</v>
      </c>
      <c r="H439" s="2">
        <v>114300</v>
      </c>
      <c r="I439" s="2">
        <f aca="true" t="shared" si="23" ref="I439:I467">SUM(G439/H439)</f>
        <v>0.000621172353455818</v>
      </c>
      <c r="J439" s="2">
        <f t="shared" si="22"/>
        <v>0.0621172353455818</v>
      </c>
      <c r="K439" s="6">
        <v>0</v>
      </c>
      <c r="L439" s="2">
        <f aca="true" t="shared" si="24" ref="L439:L467">SUM(F439*I439)</f>
        <v>90.2992038495188</v>
      </c>
    </row>
    <row r="440" spans="1:12" ht="12.75">
      <c r="A440" s="5">
        <v>556</v>
      </c>
      <c r="B440" s="4" t="s">
        <v>765</v>
      </c>
      <c r="C440" s="4"/>
      <c r="D440" s="4" t="s">
        <v>766</v>
      </c>
      <c r="E440" s="15">
        <v>23072</v>
      </c>
      <c r="F440" s="20">
        <v>145369</v>
      </c>
      <c r="G440" s="2">
        <v>42</v>
      </c>
      <c r="H440" s="2">
        <v>15875</v>
      </c>
      <c r="I440" s="2">
        <f t="shared" si="23"/>
        <v>0.002645669291338583</v>
      </c>
      <c r="J440" s="2">
        <f t="shared" si="22"/>
        <v>0.26456692913385826</v>
      </c>
      <c r="K440" s="6">
        <v>0</v>
      </c>
      <c r="L440" s="2">
        <f t="shared" si="24"/>
        <v>384.5982992125984</v>
      </c>
    </row>
    <row r="441" spans="1:12" ht="12.75">
      <c r="A441" s="5">
        <v>557</v>
      </c>
      <c r="B441" s="4" t="s">
        <v>172</v>
      </c>
      <c r="C441" s="4"/>
      <c r="D441" s="4" t="s">
        <v>711</v>
      </c>
      <c r="E441" s="15">
        <v>16335</v>
      </c>
      <c r="F441" s="20">
        <v>145369</v>
      </c>
      <c r="G441" s="2">
        <v>23</v>
      </c>
      <c r="H441" s="2">
        <v>76200</v>
      </c>
      <c r="I441" s="2">
        <f t="shared" si="23"/>
        <v>0.0003018372703412073</v>
      </c>
      <c r="J441" s="2">
        <f t="shared" si="22"/>
        <v>0.03018372703412073</v>
      </c>
      <c r="K441" s="6">
        <v>0</v>
      </c>
      <c r="L441" s="2">
        <f t="shared" si="24"/>
        <v>43.87778215223097</v>
      </c>
    </row>
    <row r="442" spans="1:12" ht="12.75">
      <c r="A442" s="5">
        <v>558</v>
      </c>
      <c r="B442" s="4" t="s">
        <v>712</v>
      </c>
      <c r="C442" s="4" t="s">
        <v>311</v>
      </c>
      <c r="D442" s="4" t="s">
        <v>713</v>
      </c>
      <c r="E442" s="15">
        <v>19454</v>
      </c>
      <c r="F442" s="20">
        <v>145369</v>
      </c>
      <c r="G442" s="2">
        <v>13</v>
      </c>
      <c r="H442" s="2">
        <v>10160</v>
      </c>
      <c r="I442" s="2">
        <f t="shared" si="23"/>
        <v>0.001279527559055118</v>
      </c>
      <c r="J442" s="2">
        <f t="shared" si="22"/>
        <v>0.1279527559055118</v>
      </c>
      <c r="K442" s="6">
        <v>0</v>
      </c>
      <c r="L442" s="2">
        <f t="shared" si="24"/>
        <v>186.00364173228346</v>
      </c>
    </row>
    <row r="443" spans="1:12" ht="12.75">
      <c r="A443" s="5">
        <v>559</v>
      </c>
      <c r="B443" s="4" t="s">
        <v>538</v>
      </c>
      <c r="C443" s="4" t="s">
        <v>174</v>
      </c>
      <c r="D443" s="4" t="s">
        <v>539</v>
      </c>
      <c r="E443" s="15">
        <v>21049</v>
      </c>
      <c r="F443" s="20">
        <v>145369</v>
      </c>
      <c r="G443" s="2">
        <v>1</v>
      </c>
      <c r="H443" s="2">
        <v>3175</v>
      </c>
      <c r="I443" s="2">
        <f t="shared" si="23"/>
        <v>0.00031496062992125983</v>
      </c>
      <c r="J443" s="2">
        <f t="shared" si="22"/>
        <v>0.031496062992125984</v>
      </c>
      <c r="K443" s="6">
        <v>0</v>
      </c>
      <c r="L443" s="2">
        <f t="shared" si="24"/>
        <v>45.78551181102362</v>
      </c>
    </row>
    <row r="444" spans="1:12" ht="12.75">
      <c r="A444" s="5">
        <v>560</v>
      </c>
      <c r="B444" s="4" t="s">
        <v>347</v>
      </c>
      <c r="C444" s="4" t="s">
        <v>348</v>
      </c>
      <c r="D444" s="4" t="s">
        <v>349</v>
      </c>
      <c r="E444" s="15">
        <v>14439</v>
      </c>
      <c r="F444" s="20">
        <v>145369</v>
      </c>
      <c r="G444" s="2">
        <v>86</v>
      </c>
      <c r="H444" s="2">
        <v>47625</v>
      </c>
      <c r="I444" s="2">
        <f t="shared" si="23"/>
        <v>0.001805774278215223</v>
      </c>
      <c r="J444" s="2">
        <f t="shared" si="22"/>
        <v>0.1805774278215223</v>
      </c>
      <c r="K444" s="6">
        <v>0</v>
      </c>
      <c r="L444" s="2">
        <f t="shared" si="24"/>
        <v>262.50360104986873</v>
      </c>
    </row>
    <row r="445" spans="1:12" ht="12.75">
      <c r="A445" s="5">
        <v>561</v>
      </c>
      <c r="B445" s="4" t="s">
        <v>538</v>
      </c>
      <c r="C445" s="4" t="s">
        <v>174</v>
      </c>
      <c r="D445" s="4" t="s">
        <v>539</v>
      </c>
      <c r="E445" s="15">
        <v>21049</v>
      </c>
      <c r="F445" s="20">
        <v>145369</v>
      </c>
      <c r="G445" s="2">
        <v>86</v>
      </c>
      <c r="H445" s="2">
        <v>47625</v>
      </c>
      <c r="I445" s="2">
        <f t="shared" si="23"/>
        <v>0.001805774278215223</v>
      </c>
      <c r="J445" s="2">
        <f t="shared" si="22"/>
        <v>0.1805774278215223</v>
      </c>
      <c r="K445" s="6">
        <v>0</v>
      </c>
      <c r="L445" s="2">
        <f t="shared" si="24"/>
        <v>262.50360104986873</v>
      </c>
    </row>
    <row r="446" spans="1:12" ht="12.75">
      <c r="A446" s="5">
        <v>562</v>
      </c>
      <c r="B446" s="4" t="s">
        <v>716</v>
      </c>
      <c r="C446" s="4" t="s">
        <v>714</v>
      </c>
      <c r="D446" s="4" t="s">
        <v>715</v>
      </c>
      <c r="E446" s="15">
        <v>20701</v>
      </c>
      <c r="F446" s="20">
        <v>145369</v>
      </c>
      <c r="G446" s="2">
        <v>9</v>
      </c>
      <c r="H446" s="2">
        <v>6350</v>
      </c>
      <c r="I446" s="2">
        <f t="shared" si="23"/>
        <v>0.0014173228346456694</v>
      </c>
      <c r="J446" s="2">
        <f t="shared" si="22"/>
        <v>0.14173228346456693</v>
      </c>
      <c r="K446" s="6">
        <v>0</v>
      </c>
      <c r="L446" s="2">
        <f t="shared" si="24"/>
        <v>206.03480314960632</v>
      </c>
    </row>
    <row r="447" spans="1:12" ht="12.75">
      <c r="A447" s="5">
        <v>563</v>
      </c>
      <c r="B447" s="4" t="s">
        <v>327</v>
      </c>
      <c r="C447" s="4"/>
      <c r="D447" s="4" t="s">
        <v>717</v>
      </c>
      <c r="E447" s="15">
        <v>17668</v>
      </c>
      <c r="F447" s="20">
        <v>145369</v>
      </c>
      <c r="G447" s="2">
        <v>8</v>
      </c>
      <c r="H447" s="2">
        <v>51435</v>
      </c>
      <c r="I447" s="2">
        <f t="shared" si="23"/>
        <v>0.00015553611354136287</v>
      </c>
      <c r="J447" s="2">
        <f t="shared" si="22"/>
        <v>0.015553611354136286</v>
      </c>
      <c r="K447" s="6">
        <v>0</v>
      </c>
      <c r="L447" s="2">
        <f t="shared" si="24"/>
        <v>22.61012928939438</v>
      </c>
    </row>
    <row r="448" spans="1:12" ht="12.75">
      <c r="A448" s="5">
        <v>564</v>
      </c>
      <c r="B448" s="4" t="s">
        <v>718</v>
      </c>
      <c r="C448" s="4" t="s">
        <v>719</v>
      </c>
      <c r="D448" s="4" t="s">
        <v>720</v>
      </c>
      <c r="E448" s="15">
        <v>29230</v>
      </c>
      <c r="F448" s="20">
        <v>145369</v>
      </c>
      <c r="G448" s="2">
        <v>2161</v>
      </c>
      <c r="H448" s="2">
        <v>480060</v>
      </c>
      <c r="I448" s="2">
        <f t="shared" si="23"/>
        <v>0.004501520643252927</v>
      </c>
      <c r="J448" s="2">
        <f t="shared" si="22"/>
        <v>0.4501520643252927</v>
      </c>
      <c r="K448" s="6">
        <v>0</v>
      </c>
      <c r="L448" s="2">
        <f t="shared" si="24"/>
        <v>654.3815543890347</v>
      </c>
    </row>
    <row r="449" spans="1:12" ht="12.75">
      <c r="A449" s="5">
        <v>565</v>
      </c>
      <c r="B449" s="4" t="s">
        <v>721</v>
      </c>
      <c r="C449" s="4"/>
      <c r="D449" s="4" t="s">
        <v>722</v>
      </c>
      <c r="E449" s="15">
        <v>30005</v>
      </c>
      <c r="F449" s="20">
        <v>145369</v>
      </c>
      <c r="G449" s="2">
        <v>2161</v>
      </c>
      <c r="H449" s="2">
        <v>480060</v>
      </c>
      <c r="I449" s="2">
        <f t="shared" si="23"/>
        <v>0.004501520643252927</v>
      </c>
      <c r="J449" s="2">
        <f t="shared" si="22"/>
        <v>0.4501520643252927</v>
      </c>
      <c r="K449" s="6">
        <v>0</v>
      </c>
      <c r="L449" s="2">
        <f t="shared" si="24"/>
        <v>654.3815543890347</v>
      </c>
    </row>
    <row r="450" spans="1:12" ht="12.75">
      <c r="A450" s="5">
        <v>566</v>
      </c>
      <c r="B450" s="4" t="s">
        <v>723</v>
      </c>
      <c r="C450" s="4"/>
      <c r="D450" s="4" t="s">
        <v>724</v>
      </c>
      <c r="E450" s="15">
        <v>35159</v>
      </c>
      <c r="F450" s="20">
        <v>145369</v>
      </c>
      <c r="G450" s="2">
        <v>1</v>
      </c>
      <c r="H450" s="2">
        <v>15240</v>
      </c>
      <c r="I450" s="2">
        <f t="shared" si="23"/>
        <v>6.561679790026247E-05</v>
      </c>
      <c r="J450" s="2">
        <f t="shared" si="22"/>
        <v>0.006561679790026247</v>
      </c>
      <c r="K450" s="6">
        <v>0</v>
      </c>
      <c r="L450" s="2">
        <f t="shared" si="24"/>
        <v>9.538648293963254</v>
      </c>
    </row>
    <row r="451" spans="1:12" ht="12.75">
      <c r="A451" s="5">
        <v>567</v>
      </c>
      <c r="B451" s="4" t="s">
        <v>767</v>
      </c>
      <c r="C451" s="4" t="s">
        <v>169</v>
      </c>
      <c r="D451" s="4" t="s">
        <v>547</v>
      </c>
      <c r="E451" s="15">
        <v>7154</v>
      </c>
      <c r="F451" s="20">
        <v>145369</v>
      </c>
      <c r="G451" s="2">
        <v>1</v>
      </c>
      <c r="H451" s="2">
        <v>635</v>
      </c>
      <c r="I451" s="2">
        <f t="shared" si="23"/>
        <v>0.0015748031496062992</v>
      </c>
      <c r="J451" s="2">
        <f t="shared" si="22"/>
        <v>0.15748031496062992</v>
      </c>
      <c r="K451" s="6">
        <v>0</v>
      </c>
      <c r="L451" s="2">
        <f t="shared" si="24"/>
        <v>228.9275590551181</v>
      </c>
    </row>
    <row r="452" spans="1:12" ht="12.75">
      <c r="A452" s="5">
        <v>568</v>
      </c>
      <c r="B452" s="4" t="s">
        <v>419</v>
      </c>
      <c r="C452" s="4"/>
      <c r="D452" s="4" t="s">
        <v>697</v>
      </c>
      <c r="E452" s="15">
        <v>20313</v>
      </c>
      <c r="F452" s="20">
        <v>145369</v>
      </c>
      <c r="G452" s="2">
        <v>2</v>
      </c>
      <c r="H452" s="2">
        <v>635</v>
      </c>
      <c r="I452" s="2">
        <f t="shared" si="23"/>
        <v>0.0031496062992125984</v>
      </c>
      <c r="J452" s="2">
        <f t="shared" si="22"/>
        <v>0.31496062992125984</v>
      </c>
      <c r="K452" s="6">
        <v>0</v>
      </c>
      <c r="L452" s="2">
        <f t="shared" si="24"/>
        <v>457.8551181102362</v>
      </c>
    </row>
    <row r="453" spans="1:12" ht="12.75">
      <c r="A453" s="5">
        <v>570</v>
      </c>
      <c r="B453" s="4" t="s">
        <v>419</v>
      </c>
      <c r="C453" s="4"/>
      <c r="D453" s="4" t="s">
        <v>697</v>
      </c>
      <c r="E453" s="15">
        <v>20313</v>
      </c>
      <c r="F453" s="20">
        <v>145369</v>
      </c>
      <c r="G453" s="2">
        <v>13</v>
      </c>
      <c r="H453" s="2">
        <v>2540</v>
      </c>
      <c r="I453" s="2">
        <f t="shared" si="23"/>
        <v>0.005118110236220472</v>
      </c>
      <c r="J453" s="2">
        <f t="shared" si="22"/>
        <v>0.5118110236220472</v>
      </c>
      <c r="K453" s="6">
        <v>0</v>
      </c>
      <c r="L453" s="2">
        <f t="shared" si="24"/>
        <v>744.0145669291338</v>
      </c>
    </row>
    <row r="454" spans="1:12" ht="12.75">
      <c r="A454" s="5">
        <v>571</v>
      </c>
      <c r="B454" s="4" t="s">
        <v>538</v>
      </c>
      <c r="C454" s="4" t="s">
        <v>174</v>
      </c>
      <c r="D454" s="4" t="s">
        <v>539</v>
      </c>
      <c r="E454" s="15">
        <v>21049</v>
      </c>
      <c r="F454" s="20">
        <v>145369</v>
      </c>
      <c r="G454" s="2">
        <v>178</v>
      </c>
      <c r="H454" s="2">
        <v>47625</v>
      </c>
      <c r="I454" s="2">
        <f t="shared" si="23"/>
        <v>0.0037375328083989502</v>
      </c>
      <c r="J454" s="2">
        <f t="shared" si="22"/>
        <v>0.373753280839895</v>
      </c>
      <c r="K454" s="6">
        <v>0</v>
      </c>
      <c r="L454" s="2">
        <f t="shared" si="24"/>
        <v>543.321406824147</v>
      </c>
    </row>
    <row r="455" spans="1:12" ht="12.75">
      <c r="A455" s="5">
        <v>572</v>
      </c>
      <c r="B455" s="4" t="s">
        <v>728</v>
      </c>
      <c r="C455" s="4" t="s">
        <v>534</v>
      </c>
      <c r="D455" s="4" t="s">
        <v>729</v>
      </c>
      <c r="E455" s="15">
        <v>22267</v>
      </c>
      <c r="F455" s="20">
        <v>145369</v>
      </c>
      <c r="G455" s="2">
        <v>1</v>
      </c>
      <c r="H455" s="2">
        <v>635</v>
      </c>
      <c r="I455" s="2">
        <f t="shared" si="23"/>
        <v>0.0015748031496062992</v>
      </c>
      <c r="J455" s="2">
        <f t="shared" si="22"/>
        <v>0.15748031496062992</v>
      </c>
      <c r="K455" s="6">
        <v>0</v>
      </c>
      <c r="L455" s="2">
        <f t="shared" si="24"/>
        <v>228.9275590551181</v>
      </c>
    </row>
    <row r="456" spans="1:12" ht="12.75">
      <c r="A456" s="5">
        <v>573</v>
      </c>
      <c r="B456" s="4" t="s">
        <v>730</v>
      </c>
      <c r="C456" s="4" t="s">
        <v>731</v>
      </c>
      <c r="D456" s="4" t="s">
        <v>732</v>
      </c>
      <c r="E456" s="15">
        <v>15611</v>
      </c>
      <c r="F456" s="20">
        <v>145369</v>
      </c>
      <c r="G456" s="2">
        <v>11</v>
      </c>
      <c r="H456" s="2">
        <v>7620</v>
      </c>
      <c r="I456" s="2">
        <f t="shared" si="23"/>
        <v>0.0014435695538057743</v>
      </c>
      <c r="J456" s="2">
        <f t="shared" si="22"/>
        <v>0.1443569553805774</v>
      </c>
      <c r="K456" s="6">
        <v>0</v>
      </c>
      <c r="L456" s="2">
        <f t="shared" si="24"/>
        <v>209.85026246719158</v>
      </c>
    </row>
    <row r="457" spans="1:12" ht="12.75">
      <c r="A457" s="5">
        <v>574</v>
      </c>
      <c r="B457" s="4" t="s">
        <v>733</v>
      </c>
      <c r="C457" s="4"/>
      <c r="D457" s="4" t="s">
        <v>734</v>
      </c>
      <c r="E457" s="15">
        <v>18689</v>
      </c>
      <c r="F457" s="20">
        <v>145369</v>
      </c>
      <c r="G457" s="2">
        <v>38821</v>
      </c>
      <c r="H457" s="2">
        <v>27432000</v>
      </c>
      <c r="I457" s="2">
        <f t="shared" si="23"/>
        <v>0.001415172061825605</v>
      </c>
      <c r="J457" s="2">
        <f t="shared" si="22"/>
        <v>0.1415172061825605</v>
      </c>
      <c r="K457" s="6">
        <v>0</v>
      </c>
      <c r="L457" s="2">
        <f t="shared" si="24"/>
        <v>205.7221474555264</v>
      </c>
    </row>
    <row r="458" spans="1:12" ht="12.75">
      <c r="A458" s="5">
        <v>575</v>
      </c>
      <c r="B458" s="4" t="s">
        <v>735</v>
      </c>
      <c r="C458" s="4" t="s">
        <v>736</v>
      </c>
      <c r="D458" s="4" t="s">
        <v>737</v>
      </c>
      <c r="E458" s="15">
        <v>21617</v>
      </c>
      <c r="F458" s="20">
        <v>145369</v>
      </c>
      <c r="G458" s="2">
        <v>1</v>
      </c>
      <c r="H458" s="2">
        <v>3429</v>
      </c>
      <c r="I458" s="2">
        <f t="shared" si="23"/>
        <v>0.00029163021289005544</v>
      </c>
      <c r="J458" s="2">
        <f t="shared" si="22"/>
        <v>0.029163021289005542</v>
      </c>
      <c r="K458" s="6">
        <v>0</v>
      </c>
      <c r="L458" s="2">
        <f t="shared" si="24"/>
        <v>42.39399241761447</v>
      </c>
    </row>
    <row r="459" spans="1:12" ht="12.75">
      <c r="A459" s="5">
        <v>576</v>
      </c>
      <c r="B459" s="4" t="s">
        <v>483</v>
      </c>
      <c r="C459" s="4"/>
      <c r="D459" s="4" t="s">
        <v>484</v>
      </c>
      <c r="E459" s="15">
        <v>21430</v>
      </c>
      <c r="F459" s="20">
        <v>145369</v>
      </c>
      <c r="G459" s="2">
        <v>1</v>
      </c>
      <c r="H459" s="2">
        <v>762</v>
      </c>
      <c r="I459" s="2">
        <f t="shared" si="23"/>
        <v>0.0013123359580052493</v>
      </c>
      <c r="J459" s="2">
        <f t="shared" si="22"/>
        <v>0.13123359580052493</v>
      </c>
      <c r="K459" s="6">
        <v>0</v>
      </c>
      <c r="L459" s="2">
        <f t="shared" si="24"/>
        <v>190.7729658792651</v>
      </c>
    </row>
    <row r="460" spans="1:12" ht="12.75">
      <c r="A460" s="5">
        <v>577</v>
      </c>
      <c r="B460" s="4" t="s">
        <v>768</v>
      </c>
      <c r="C460" s="4"/>
      <c r="D460" s="4" t="s">
        <v>769</v>
      </c>
      <c r="E460" s="15">
        <v>17650</v>
      </c>
      <c r="F460" s="20">
        <v>145369</v>
      </c>
      <c r="G460" s="2">
        <v>1</v>
      </c>
      <c r="H460" s="2">
        <v>40005</v>
      </c>
      <c r="I460" s="2">
        <f t="shared" si="23"/>
        <v>2.4996875390576178E-05</v>
      </c>
      <c r="J460" s="2">
        <f t="shared" si="22"/>
        <v>0.002499687539057618</v>
      </c>
      <c r="K460" s="6">
        <v>0</v>
      </c>
      <c r="L460" s="2">
        <f t="shared" si="24"/>
        <v>3.6337707786526683</v>
      </c>
    </row>
    <row r="461" spans="1:12" ht="12.75">
      <c r="A461" s="5">
        <v>578</v>
      </c>
      <c r="B461" s="4" t="s">
        <v>770</v>
      </c>
      <c r="C461" s="4" t="s">
        <v>771</v>
      </c>
      <c r="D461" s="4" t="s">
        <v>772</v>
      </c>
      <c r="E461" s="15">
        <v>33149</v>
      </c>
      <c r="F461" s="20">
        <v>145369</v>
      </c>
      <c r="G461" s="2">
        <v>1</v>
      </c>
      <c r="H461" s="2">
        <v>40005</v>
      </c>
      <c r="I461" s="2">
        <f t="shared" si="23"/>
        <v>2.4996875390576178E-05</v>
      </c>
      <c r="J461" s="2">
        <f t="shared" si="22"/>
        <v>0.002499687539057618</v>
      </c>
      <c r="K461" s="6">
        <v>0</v>
      </c>
      <c r="L461" s="2">
        <f t="shared" si="24"/>
        <v>3.6337707786526683</v>
      </c>
    </row>
    <row r="462" spans="1:12" ht="12.75">
      <c r="A462" s="5">
        <v>579</v>
      </c>
      <c r="B462" s="4" t="s">
        <v>773</v>
      </c>
      <c r="C462" s="4" t="s">
        <v>771</v>
      </c>
      <c r="D462" s="4" t="s">
        <v>772</v>
      </c>
      <c r="E462" s="15">
        <v>32371</v>
      </c>
      <c r="F462" s="20">
        <v>145369</v>
      </c>
      <c r="G462" s="2">
        <v>1</v>
      </c>
      <c r="H462" s="2">
        <v>40005</v>
      </c>
      <c r="I462" s="2">
        <f t="shared" si="23"/>
        <v>2.4996875390576178E-05</v>
      </c>
      <c r="J462" s="2">
        <f aca="true" t="shared" si="25" ref="J462:J479">SUM(I462*100)</f>
        <v>0.002499687539057618</v>
      </c>
      <c r="K462" s="6">
        <v>0</v>
      </c>
      <c r="L462" s="2">
        <f t="shared" si="24"/>
        <v>3.6337707786526683</v>
      </c>
    </row>
    <row r="463" spans="1:12" ht="12.75">
      <c r="A463" s="5">
        <v>580</v>
      </c>
      <c r="B463" s="4" t="s">
        <v>774</v>
      </c>
      <c r="C463" s="4" t="s">
        <v>74</v>
      </c>
      <c r="D463" s="4" t="s">
        <v>309</v>
      </c>
      <c r="E463" s="15">
        <v>11892</v>
      </c>
      <c r="F463" s="20">
        <v>145369</v>
      </c>
      <c r="G463" s="2">
        <v>1</v>
      </c>
      <c r="H463" s="2">
        <v>26670</v>
      </c>
      <c r="I463" s="2">
        <f t="shared" si="23"/>
        <v>3.749531308586427E-05</v>
      </c>
      <c r="J463" s="2">
        <f t="shared" si="25"/>
        <v>0.0037495313085864268</v>
      </c>
      <c r="K463" s="6">
        <v>0</v>
      </c>
      <c r="L463" s="2">
        <f t="shared" si="24"/>
        <v>5.450656167979003</v>
      </c>
    </row>
    <row r="464" spans="1:12" ht="12.75">
      <c r="A464" s="5">
        <v>581</v>
      </c>
      <c r="B464" s="4" t="s">
        <v>728</v>
      </c>
      <c r="C464" s="4" t="s">
        <v>534</v>
      </c>
      <c r="D464" s="4" t="s">
        <v>729</v>
      </c>
      <c r="E464" s="15">
        <v>22267</v>
      </c>
      <c r="F464" s="20">
        <v>145369</v>
      </c>
      <c r="G464" s="2">
        <v>1</v>
      </c>
      <c r="H464" s="2">
        <v>26670</v>
      </c>
      <c r="I464" s="2">
        <f t="shared" si="23"/>
        <v>3.749531308586427E-05</v>
      </c>
      <c r="J464" s="2">
        <f t="shared" si="25"/>
        <v>0.0037495313085864268</v>
      </c>
      <c r="K464" s="6">
        <v>0</v>
      </c>
      <c r="L464" s="2">
        <f t="shared" si="24"/>
        <v>5.450656167979003</v>
      </c>
    </row>
    <row r="465" spans="1:12" ht="12.75">
      <c r="A465" s="5">
        <v>582</v>
      </c>
      <c r="B465" s="4" t="s">
        <v>775</v>
      </c>
      <c r="C465" s="4"/>
      <c r="D465" s="4" t="s">
        <v>776</v>
      </c>
      <c r="E465" s="15">
        <v>18896</v>
      </c>
      <c r="F465" s="20">
        <v>145369</v>
      </c>
      <c r="G465" s="2">
        <v>1</v>
      </c>
      <c r="H465" s="2">
        <v>66675</v>
      </c>
      <c r="I465" s="2">
        <f t="shared" si="23"/>
        <v>1.4998125234345707E-05</v>
      </c>
      <c r="J465" s="2">
        <f t="shared" si="25"/>
        <v>0.0014998125234345708</v>
      </c>
      <c r="K465" s="6">
        <v>0</v>
      </c>
      <c r="L465" s="2">
        <f t="shared" si="24"/>
        <v>2.180262467191601</v>
      </c>
    </row>
    <row r="466" spans="1:12" ht="12.75">
      <c r="A466" s="5">
        <v>583</v>
      </c>
      <c r="B466" s="4" t="s">
        <v>777</v>
      </c>
      <c r="C466" s="4" t="s">
        <v>125</v>
      </c>
      <c r="D466" s="4" t="s">
        <v>778</v>
      </c>
      <c r="E466" s="15">
        <v>18145</v>
      </c>
      <c r="F466" s="20">
        <v>145369</v>
      </c>
      <c r="G466" s="2">
        <v>1</v>
      </c>
      <c r="H466" s="2">
        <v>66675</v>
      </c>
      <c r="I466" s="2">
        <f t="shared" si="23"/>
        <v>1.4998125234345707E-05</v>
      </c>
      <c r="J466" s="2">
        <f t="shared" si="25"/>
        <v>0.0014998125234345708</v>
      </c>
      <c r="K466" s="6">
        <v>0</v>
      </c>
      <c r="L466" s="2">
        <f t="shared" si="24"/>
        <v>2.180262467191601</v>
      </c>
    </row>
    <row r="467" spans="1:12" ht="12.75">
      <c r="A467" s="5">
        <v>584</v>
      </c>
      <c r="B467" s="4" t="s">
        <v>779</v>
      </c>
      <c r="C467" s="4" t="s">
        <v>125</v>
      </c>
      <c r="D467" s="4" t="s">
        <v>780</v>
      </c>
      <c r="E467" s="15">
        <v>19658</v>
      </c>
      <c r="F467" s="20">
        <v>145369</v>
      </c>
      <c r="G467" s="2">
        <v>1</v>
      </c>
      <c r="H467" s="2">
        <v>66675</v>
      </c>
      <c r="I467" s="2">
        <f t="shared" si="23"/>
        <v>1.4998125234345707E-05</v>
      </c>
      <c r="J467" s="2">
        <f t="shared" si="25"/>
        <v>0.0014998125234345708</v>
      </c>
      <c r="K467" s="6">
        <v>0</v>
      </c>
      <c r="L467" s="2">
        <f t="shared" si="24"/>
        <v>2.180262467191601</v>
      </c>
    </row>
    <row r="468" spans="1:12" ht="12.75">
      <c r="A468" s="5">
        <v>585</v>
      </c>
      <c r="B468" s="4" t="s">
        <v>781</v>
      </c>
      <c r="C468" s="4" t="s">
        <v>125</v>
      </c>
      <c r="D468" s="4" t="s">
        <v>782</v>
      </c>
      <c r="E468" s="15">
        <v>20947</v>
      </c>
      <c r="F468" s="20">
        <v>145369</v>
      </c>
      <c r="G468" s="2">
        <v>1</v>
      </c>
      <c r="H468" s="2">
        <v>66675</v>
      </c>
      <c r="I468" s="2">
        <f aca="true" t="shared" si="26" ref="I468:I479">SUM(G468/H468)</f>
        <v>1.4998125234345707E-05</v>
      </c>
      <c r="J468" s="2">
        <f t="shared" si="25"/>
        <v>0.0014998125234345708</v>
      </c>
      <c r="K468" s="6">
        <v>0</v>
      </c>
      <c r="L468" s="2">
        <f aca="true" t="shared" si="27" ref="L468:L479">SUM(F468*I468)</f>
        <v>2.180262467191601</v>
      </c>
    </row>
    <row r="469" spans="1:12" ht="12.75">
      <c r="A469" s="5">
        <v>586</v>
      </c>
      <c r="B469" s="4" t="s">
        <v>783</v>
      </c>
      <c r="C469" s="4" t="s">
        <v>125</v>
      </c>
      <c r="D469" s="4" t="s">
        <v>784</v>
      </c>
      <c r="E469" s="15">
        <v>23909</v>
      </c>
      <c r="F469" s="20">
        <v>145369</v>
      </c>
      <c r="G469" s="2">
        <v>1</v>
      </c>
      <c r="H469" s="2">
        <v>66675</v>
      </c>
      <c r="I469" s="2">
        <f t="shared" si="26"/>
        <v>1.4998125234345707E-05</v>
      </c>
      <c r="J469" s="2">
        <f t="shared" si="25"/>
        <v>0.0014998125234345708</v>
      </c>
      <c r="K469" s="6">
        <v>0</v>
      </c>
      <c r="L469" s="2">
        <f t="shared" si="27"/>
        <v>2.180262467191601</v>
      </c>
    </row>
    <row r="470" spans="1:12" ht="12.75">
      <c r="A470" s="5">
        <v>587</v>
      </c>
      <c r="B470" s="4" t="s">
        <v>738</v>
      </c>
      <c r="C470" s="4" t="s">
        <v>25</v>
      </c>
      <c r="D470" s="4" t="s">
        <v>742</v>
      </c>
      <c r="E470" s="15">
        <v>21692</v>
      </c>
      <c r="F470" s="20">
        <v>145369</v>
      </c>
      <c r="G470" s="2">
        <v>4</v>
      </c>
      <c r="H470" s="2">
        <v>635</v>
      </c>
      <c r="I470" s="2">
        <f t="shared" si="26"/>
        <v>0.006299212598425197</v>
      </c>
      <c r="J470" s="2">
        <f t="shared" si="25"/>
        <v>0.6299212598425197</v>
      </c>
      <c r="K470" s="6">
        <v>0</v>
      </c>
      <c r="L470" s="2">
        <f t="shared" si="27"/>
        <v>915.7102362204724</v>
      </c>
    </row>
    <row r="471" spans="1:12" ht="12.75">
      <c r="A471" s="5">
        <v>588</v>
      </c>
      <c r="B471" s="4" t="s">
        <v>739</v>
      </c>
      <c r="C471" s="4"/>
      <c r="D471" s="4" t="s">
        <v>740</v>
      </c>
      <c r="E471" s="15">
        <v>14722</v>
      </c>
      <c r="F471" s="20">
        <v>145369</v>
      </c>
      <c r="G471" s="2">
        <v>8297</v>
      </c>
      <c r="H471" s="2">
        <v>1645920</v>
      </c>
      <c r="I471" s="2">
        <f t="shared" si="26"/>
        <v>0.005040949742393312</v>
      </c>
      <c r="J471" s="2">
        <f t="shared" si="25"/>
        <v>0.5040949742393313</v>
      </c>
      <c r="K471" s="6">
        <v>0</v>
      </c>
      <c r="L471" s="2">
        <f t="shared" si="27"/>
        <v>732.7978231019733</v>
      </c>
    </row>
    <row r="472" spans="1:12" ht="12.75">
      <c r="A472" s="5">
        <v>589</v>
      </c>
      <c r="B472" s="4" t="s">
        <v>741</v>
      </c>
      <c r="C472" s="4" t="s">
        <v>125</v>
      </c>
      <c r="D472" s="4" t="s">
        <v>743</v>
      </c>
      <c r="E472" s="15">
        <v>15425</v>
      </c>
      <c r="F472" s="20">
        <v>145369</v>
      </c>
      <c r="G472" s="2">
        <v>8297</v>
      </c>
      <c r="H472" s="2">
        <v>1645920</v>
      </c>
      <c r="I472" s="2">
        <f t="shared" si="26"/>
        <v>0.005040949742393312</v>
      </c>
      <c r="J472" s="2">
        <f t="shared" si="25"/>
        <v>0.5040949742393313</v>
      </c>
      <c r="K472" s="6">
        <v>0</v>
      </c>
      <c r="L472" s="2">
        <f t="shared" si="27"/>
        <v>732.7978231019733</v>
      </c>
    </row>
    <row r="473" spans="1:12" ht="12.75">
      <c r="A473" s="5">
        <v>590</v>
      </c>
      <c r="B473" s="4" t="s">
        <v>744</v>
      </c>
      <c r="C473" s="4"/>
      <c r="D473" s="4" t="s">
        <v>785</v>
      </c>
      <c r="E473" s="15">
        <v>16080</v>
      </c>
      <c r="F473" s="20">
        <v>145369</v>
      </c>
      <c r="G473" s="2">
        <v>8297</v>
      </c>
      <c r="H473" s="2">
        <v>1645920</v>
      </c>
      <c r="I473" s="2">
        <f t="shared" si="26"/>
        <v>0.005040949742393312</v>
      </c>
      <c r="J473" s="2">
        <f t="shared" si="25"/>
        <v>0.5040949742393313</v>
      </c>
      <c r="K473" s="6">
        <v>0</v>
      </c>
      <c r="L473" s="2">
        <f t="shared" si="27"/>
        <v>732.7978231019733</v>
      </c>
    </row>
    <row r="474" spans="1:12" ht="12.75">
      <c r="A474" s="5">
        <v>591</v>
      </c>
      <c r="B474" s="4" t="s">
        <v>745</v>
      </c>
      <c r="C474" s="4" t="s">
        <v>125</v>
      </c>
      <c r="D474" s="4" t="s">
        <v>392</v>
      </c>
      <c r="E474" s="15">
        <v>18014</v>
      </c>
      <c r="F474" s="20">
        <v>145369</v>
      </c>
      <c r="G474" s="2">
        <v>8297</v>
      </c>
      <c r="H474" s="2">
        <v>1645920</v>
      </c>
      <c r="I474" s="2">
        <f t="shared" si="26"/>
        <v>0.005040949742393312</v>
      </c>
      <c r="J474" s="2">
        <f t="shared" si="25"/>
        <v>0.5040949742393313</v>
      </c>
      <c r="K474" s="6">
        <v>0</v>
      </c>
      <c r="L474" s="2">
        <f t="shared" si="27"/>
        <v>732.7978231019733</v>
      </c>
    </row>
    <row r="475" spans="1:12" ht="12.75">
      <c r="A475" s="5">
        <v>592</v>
      </c>
      <c r="B475" s="4" t="s">
        <v>746</v>
      </c>
      <c r="C475" s="4" t="s">
        <v>125</v>
      </c>
      <c r="D475" s="4" t="s">
        <v>747</v>
      </c>
      <c r="E475" s="15">
        <v>18801</v>
      </c>
      <c r="F475" s="20">
        <v>145369</v>
      </c>
      <c r="G475" s="2">
        <v>8297</v>
      </c>
      <c r="H475" s="2">
        <v>1645920</v>
      </c>
      <c r="I475" s="2">
        <f t="shared" si="26"/>
        <v>0.005040949742393312</v>
      </c>
      <c r="J475" s="2">
        <f t="shared" si="25"/>
        <v>0.5040949742393313</v>
      </c>
      <c r="K475" s="6">
        <v>0</v>
      </c>
      <c r="L475" s="2">
        <f t="shared" si="27"/>
        <v>732.7978231019733</v>
      </c>
    </row>
    <row r="476" spans="1:12" ht="12.75">
      <c r="A476" s="5">
        <v>594</v>
      </c>
      <c r="B476" s="4" t="s">
        <v>538</v>
      </c>
      <c r="C476" s="4" t="s">
        <v>174</v>
      </c>
      <c r="D476" s="4" t="s">
        <v>539</v>
      </c>
      <c r="E476" s="15">
        <v>21049</v>
      </c>
      <c r="F476" s="20">
        <v>145369</v>
      </c>
      <c r="G476" s="2">
        <v>1</v>
      </c>
      <c r="H476" s="2">
        <v>12700</v>
      </c>
      <c r="I476" s="2">
        <f t="shared" si="26"/>
        <v>7.874015748031496E-05</v>
      </c>
      <c r="J476" s="2">
        <f t="shared" si="25"/>
        <v>0.007874015748031496</v>
      </c>
      <c r="K476" s="6">
        <v>0</v>
      </c>
      <c r="L476" s="2">
        <f t="shared" si="27"/>
        <v>11.446377952755904</v>
      </c>
    </row>
    <row r="477" spans="1:12" ht="12.75">
      <c r="A477" s="5">
        <v>595</v>
      </c>
      <c r="B477" s="4" t="s">
        <v>440</v>
      </c>
      <c r="C477" s="22"/>
      <c r="D477" s="4" t="s">
        <v>786</v>
      </c>
      <c r="E477" s="15">
        <v>22760</v>
      </c>
      <c r="F477" s="20">
        <v>145369</v>
      </c>
      <c r="G477" s="2">
        <v>13</v>
      </c>
      <c r="H477" s="2">
        <v>3810</v>
      </c>
      <c r="I477" s="2">
        <f t="shared" si="26"/>
        <v>0.0034120734908136482</v>
      </c>
      <c r="J477" s="2">
        <f t="shared" si="25"/>
        <v>0.34120734908136485</v>
      </c>
      <c r="K477" s="6">
        <v>0</v>
      </c>
      <c r="L477" s="2">
        <f t="shared" si="27"/>
        <v>496.0097112860892</v>
      </c>
    </row>
    <row r="478" spans="1:12" ht="12.75">
      <c r="A478" s="5"/>
      <c r="B478" s="4"/>
      <c r="C478" s="4"/>
      <c r="D478" s="4"/>
      <c r="E478" s="4"/>
      <c r="F478" s="20">
        <v>145369</v>
      </c>
      <c r="G478" s="2">
        <v>0</v>
      </c>
      <c r="H478" s="2">
        <v>1</v>
      </c>
      <c r="I478" s="2">
        <f t="shared" si="26"/>
        <v>0</v>
      </c>
      <c r="J478" s="2">
        <f t="shared" si="25"/>
        <v>0</v>
      </c>
      <c r="K478" s="6">
        <f>SUM(I478*100)</f>
        <v>0</v>
      </c>
      <c r="L478" s="2">
        <f t="shared" si="27"/>
        <v>0</v>
      </c>
    </row>
    <row r="479" spans="1:12" ht="13.5" thickBot="1">
      <c r="A479" s="5">
        <v>593</v>
      </c>
      <c r="B479" s="4" t="s">
        <v>787</v>
      </c>
      <c r="C479" s="4"/>
      <c r="D479" s="4" t="s">
        <v>788</v>
      </c>
      <c r="E479" s="49">
        <v>36038351</v>
      </c>
      <c r="F479" s="20">
        <v>145369</v>
      </c>
      <c r="G479" s="2">
        <v>0</v>
      </c>
      <c r="H479" s="2">
        <v>1</v>
      </c>
      <c r="I479" s="2">
        <f t="shared" si="26"/>
        <v>0</v>
      </c>
      <c r="J479" s="2">
        <f t="shared" si="25"/>
        <v>0</v>
      </c>
      <c r="K479" s="6">
        <v>0</v>
      </c>
      <c r="L479" s="2">
        <f t="shared" si="27"/>
        <v>0</v>
      </c>
    </row>
    <row r="480" spans="1:12" ht="18.75" customHeight="1" thickBot="1">
      <c r="A480" s="34" t="s">
        <v>7</v>
      </c>
      <c r="B480" s="35"/>
      <c r="C480" s="35"/>
      <c r="D480" s="35"/>
      <c r="E480" s="36"/>
      <c r="F480" s="37"/>
      <c r="G480" s="38"/>
      <c r="H480" s="39"/>
      <c r="I480" s="14">
        <f>SUM(I3:I479)</f>
        <v>1.000000002168676</v>
      </c>
      <c r="J480" s="14">
        <f>SUM(J3:J479)</f>
        <v>49.28766382886816</v>
      </c>
      <c r="K480" s="14">
        <f>SUM(K3:K479)</f>
        <v>50.712336387999436</v>
      </c>
      <c r="L480" s="14">
        <f>SUM(L3:L479)</f>
        <v>145369.0003152583</v>
      </c>
    </row>
    <row r="483" spans="4:6" ht="12.75">
      <c r="D483" t="s">
        <v>790</v>
      </c>
      <c r="E483">
        <v>613</v>
      </c>
      <c r="F483" s="27">
        <v>145369</v>
      </c>
    </row>
  </sheetData>
  <sheetProtection/>
  <mergeCells count="8">
    <mergeCell ref="D1:D2"/>
    <mergeCell ref="A480:E480"/>
    <mergeCell ref="F480:H480"/>
    <mergeCell ref="E1:E2"/>
    <mergeCell ref="F1:L1"/>
    <mergeCell ref="A1:A2"/>
    <mergeCell ref="B1:B2"/>
    <mergeCell ref="C1:C2"/>
  </mergeCells>
  <printOptions/>
  <pageMargins left="0.75" right="0.75" top="1" bottom="1" header="0.4921259845" footer="0.4921259845"/>
  <pageSetup horizontalDpi="200" verticalDpi="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27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 Trenčín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Harant</dc:creator>
  <cp:keywords/>
  <dc:description/>
  <cp:lastModifiedBy>-</cp:lastModifiedBy>
  <cp:lastPrinted>2011-05-12T07:12:40Z</cp:lastPrinted>
  <dcterms:created xsi:type="dcterms:W3CDTF">2010-05-17T10:06:32Z</dcterms:created>
  <dcterms:modified xsi:type="dcterms:W3CDTF">2011-05-12T07:13:30Z</dcterms:modified>
  <cp:category/>
  <cp:version/>
  <cp:contentType/>
  <cp:contentStatus/>
</cp:coreProperties>
</file>